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00" firstSheet="7" activeTab="8"/>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sheetId="7" r:id="rId7"/>
    <sheet name="Z07一般公共预算财政拨款“三公”经费支出决算表" sheetId="8" r:id="rId8"/>
    <sheet name="8政府性基金预算财政拨款收入支出" sheetId="9" r:id="rId9"/>
  </sheets>
  <definedNames>
    <definedName name="_xlnm.Print_Area" localSheetId="1">'1收入支出'!$A$1:$F$46</definedName>
    <definedName name="_xlnm.Print_Area" localSheetId="4">'4财政拨款收入支出'!$A$1:$H$39</definedName>
    <definedName name="_xlnm.Print_Area" localSheetId="6">'6一般公共预算财政拨款基本支出'!$A$1:$I$37</definedName>
    <definedName name="Z_08DC836C_112C_4FB4_9B53_2B9370D91932_.wvu.PrintArea" localSheetId="1" hidden="1">'1收入支出'!$A$2:$F$43</definedName>
    <definedName name="Z_6CD10D0D_8C2A_4B57_9397_FA6591B5B777_.wvu.PrintArea" localSheetId="1" hidden="1">'1收入支出'!$A$2:$F$43</definedName>
    <definedName name="Z_8A36A126_C489_4CC7_9679_C75A4EDEF310_.wvu.PrintArea" localSheetId="1" hidden="1">'1收入支出'!$A$2:$F$43</definedName>
  </definedNames>
  <calcPr fullCalcOnLoad="1"/>
</workbook>
</file>

<file path=xl/sharedStrings.xml><?xml version="1.0" encoding="utf-8"?>
<sst xmlns="http://schemas.openxmlformats.org/spreadsheetml/2006/main" count="911" uniqueCount="417">
  <si>
    <t>附件：</t>
  </si>
  <si>
    <t>2016年度部门决算批复表</t>
  </si>
  <si>
    <t>预算代码：</t>
  </si>
  <si>
    <t>015</t>
  </si>
  <si>
    <t>部门名称：</t>
  </si>
  <si>
    <t>湖南省妇女联合会</t>
  </si>
  <si>
    <t>湖南省财政厅</t>
  </si>
  <si>
    <t>收入支出决算总表</t>
  </si>
  <si>
    <r>
      <t>公开</t>
    </r>
    <r>
      <rPr>
        <sz val="12"/>
        <rFont val="Times New Roman"/>
        <family val="1"/>
      </rPr>
      <t>01</t>
    </r>
    <r>
      <rPr>
        <sz val="12"/>
        <rFont val="宋体"/>
        <family val="0"/>
      </rPr>
      <t>表</t>
    </r>
  </si>
  <si>
    <t>部门：</t>
  </si>
  <si>
    <t>金额单位：万元</t>
  </si>
  <si>
    <t>收     入</t>
  </si>
  <si>
    <t>支     出</t>
  </si>
  <si>
    <t>项    目</t>
  </si>
  <si>
    <t>行次</t>
  </si>
  <si>
    <t>金额</t>
  </si>
  <si>
    <t>栏    次</t>
  </si>
  <si>
    <t>1</t>
  </si>
  <si>
    <t>2</t>
  </si>
  <si>
    <t>一、财政拨款收入</t>
  </si>
  <si>
    <t>一、一般公共服务支出</t>
  </si>
  <si>
    <t>17</t>
  </si>
  <si>
    <r>
      <t xml:space="preserve"> </t>
    </r>
    <r>
      <rPr>
        <sz val="12"/>
        <rFont val="宋体"/>
        <family val="0"/>
      </rPr>
      <t xml:space="preserve"> 其中：政府性基金预算财政拨款</t>
    </r>
  </si>
  <si>
    <t>二、外交支出</t>
  </si>
  <si>
    <r>
      <t>1</t>
    </r>
    <r>
      <rPr>
        <sz val="12"/>
        <rFont val="宋体"/>
        <family val="0"/>
      </rPr>
      <t>8</t>
    </r>
  </si>
  <si>
    <t>二、上级补助收入</t>
  </si>
  <si>
    <t>3</t>
  </si>
  <si>
    <t>三、国防支出</t>
  </si>
  <si>
    <r>
      <t>1</t>
    </r>
    <r>
      <rPr>
        <sz val="12"/>
        <rFont val="宋体"/>
        <family val="0"/>
      </rPr>
      <t>9</t>
    </r>
  </si>
  <si>
    <t>三、事业收入</t>
  </si>
  <si>
    <t>4</t>
  </si>
  <si>
    <t>四、公共安全支出</t>
  </si>
  <si>
    <t>20</t>
  </si>
  <si>
    <t>四、经营收入</t>
  </si>
  <si>
    <t>5</t>
  </si>
  <si>
    <t>五、教育支出</t>
  </si>
  <si>
    <t>21</t>
  </si>
  <si>
    <t>五、附属单位上缴收入</t>
  </si>
  <si>
    <t>6</t>
  </si>
  <si>
    <t>六、科学技术支出</t>
  </si>
  <si>
    <t>22</t>
  </si>
  <si>
    <t>六、其他收入</t>
  </si>
  <si>
    <t>7</t>
  </si>
  <si>
    <t>七、文化体育与传媒支出</t>
  </si>
  <si>
    <t>23</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</si>
  <si>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</si>
  <si>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</si>
  <si>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</si>
  <si>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</si>
  <si>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</si>
  <si>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</si>
  <si>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</si>
  <si>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</si>
  <si>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</si>
  <si>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</si>
  <si>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</si>
  <si>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</si>
  <si>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</si>
  <si>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</si>
  <si>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</si>
  <si>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</si>
  <si>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8</t>
  </si>
  <si>
    <t>24</t>
  </si>
  <si>
    <t>本年收入合计</t>
  </si>
  <si>
    <t>9</t>
  </si>
  <si>
    <t>本年支出合计</t>
  </si>
  <si>
    <t>25</t>
  </si>
  <si>
    <t>用事业基金弥补收支差额</t>
  </si>
  <si>
    <t>10</t>
  </si>
  <si>
    <t>结余分配</t>
  </si>
  <si>
    <t>26</t>
  </si>
  <si>
    <t>年初结转和结余</t>
  </si>
  <si>
    <t>11</t>
  </si>
  <si>
    <t xml:space="preserve">  其中：提取职工福利基金</t>
  </si>
  <si>
    <t>27</t>
  </si>
  <si>
    <t xml:space="preserve">  其中：项目支出结转和结余</t>
  </si>
  <si>
    <t>12</t>
  </si>
  <si>
    <t xml:space="preserve">        转入事业基金</t>
  </si>
  <si>
    <t>28</t>
  </si>
  <si>
    <t>13</t>
  </si>
  <si>
    <t>年末结转和结余</t>
  </si>
  <si>
    <t>29</t>
  </si>
  <si>
    <t>14</t>
  </si>
  <si>
    <t>30</t>
  </si>
  <si>
    <t>15</t>
  </si>
  <si>
    <t>31</t>
  </si>
  <si>
    <t>总计</t>
  </si>
  <si>
    <t>16</t>
  </si>
  <si>
    <t>32</t>
  </si>
  <si>
    <r>
      <t>注：1.本表依据《收入支出决算总表》（财决01</t>
    </r>
    <r>
      <rPr>
        <sz val="12"/>
        <rFont val="宋体"/>
        <family val="0"/>
      </rPr>
      <t>表）进行批复。</t>
    </r>
  </si>
  <si>
    <r>
      <t xml:space="preserve">    </t>
    </r>
    <r>
      <rPr>
        <sz val="12"/>
        <rFont val="宋体"/>
        <family val="0"/>
      </rPr>
      <t>2.本表含政府性基金预算财政拨款。</t>
    </r>
  </si>
  <si>
    <r>
      <t xml:space="preserve">    </t>
    </r>
    <r>
      <rPr>
        <sz val="12"/>
        <rFont val="宋体"/>
        <family val="0"/>
      </rPr>
      <t>3.本表以“万元”为金额单位（保留两位小数）。</t>
    </r>
  </si>
  <si>
    <t>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</si>
  <si>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</si>
  <si>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</si>
  <si>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</si>
  <si>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</si>
  <si>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</si>
  <si>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</si>
  <si>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</si>
  <si>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</si>
  <si>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</si>
  <si>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</si>
  <si>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</si>
  <si>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</si>
  <si>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</si>
  <si>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</si>
  <si>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201</t>
  </si>
  <si>
    <t/>
  </si>
  <si>
    <t>一般公共服务支出</t>
  </si>
  <si>
    <t>20129</t>
  </si>
  <si>
    <t>群众团体事务</t>
  </si>
  <si>
    <t>2012901</t>
  </si>
  <si>
    <t xml:space="preserve">  行政运行</t>
  </si>
  <si>
    <t>2012902</t>
  </si>
  <si>
    <t xml:space="preserve">  一般行政管理事务</t>
  </si>
  <si>
    <t>事业运行</t>
  </si>
  <si>
    <t>204</t>
  </si>
  <si>
    <t>公共安全支出</t>
  </si>
  <si>
    <t>20406</t>
  </si>
  <si>
    <t>司法</t>
  </si>
  <si>
    <t>2040602</t>
  </si>
  <si>
    <t>205</t>
  </si>
  <si>
    <t>教育支出</t>
  </si>
  <si>
    <t>20502</t>
  </si>
  <si>
    <t>普通教育</t>
  </si>
  <si>
    <t>2050201</t>
  </si>
  <si>
    <t xml:space="preserve">  学前教育</t>
  </si>
  <si>
    <t>20508</t>
  </si>
  <si>
    <t>进修及培训</t>
  </si>
  <si>
    <t>2050803</t>
  </si>
  <si>
    <t xml:space="preserve">  培训支出</t>
  </si>
  <si>
    <t>207</t>
  </si>
  <si>
    <t>文化体育与传媒支出</t>
  </si>
  <si>
    <t>20799</t>
  </si>
  <si>
    <t>其他文化体育与传媒支出</t>
  </si>
  <si>
    <t>2079999</t>
  </si>
  <si>
    <t xml:space="preserve">  其他文化体育与传媒支出</t>
  </si>
  <si>
    <t>208</t>
  </si>
  <si>
    <t>社会保障和就业支出</t>
  </si>
  <si>
    <t>20805</t>
  </si>
  <si>
    <t>行政事业单位离退休</t>
  </si>
  <si>
    <t>2080504</t>
  </si>
  <si>
    <t xml:space="preserve">  未归口管理的行政单位离退休</t>
  </si>
  <si>
    <t>20807</t>
  </si>
  <si>
    <t>就业补助</t>
  </si>
  <si>
    <t>2080799</t>
  </si>
  <si>
    <t xml:space="preserve">  其他就业补助支出</t>
  </si>
  <si>
    <t>20899</t>
  </si>
  <si>
    <t>其他社会保障和就业支出</t>
  </si>
  <si>
    <t>2089901</t>
  </si>
  <si>
    <t xml:space="preserve">  其他社会保障和就业支出</t>
  </si>
  <si>
    <t>210</t>
  </si>
  <si>
    <t>医疗卫生与计划生育支出</t>
  </si>
  <si>
    <t>21005</t>
  </si>
  <si>
    <t>医疗保障</t>
  </si>
  <si>
    <t>2100501</t>
  </si>
  <si>
    <t xml:space="preserve">  行政单位医疗</t>
  </si>
  <si>
    <t>2100599</t>
  </si>
  <si>
    <t xml:space="preserve">  其他医疗保障支出</t>
  </si>
  <si>
    <t>213</t>
  </si>
  <si>
    <t>农林水支出</t>
  </si>
  <si>
    <t>21305</t>
  </si>
  <si>
    <t>扶贫</t>
  </si>
  <si>
    <t>2130599</t>
  </si>
  <si>
    <t xml:space="preserve">  其他扶贫支出</t>
  </si>
  <si>
    <t>21308</t>
  </si>
  <si>
    <t>普惠金融发展支出</t>
  </si>
  <si>
    <t>2130804</t>
  </si>
  <si>
    <t xml:space="preserve">  小额担保贷款贴息</t>
  </si>
  <si>
    <t>221</t>
  </si>
  <si>
    <t>住房保障支出</t>
  </si>
  <si>
    <t>22102</t>
  </si>
  <si>
    <t>住房改革支出</t>
  </si>
  <si>
    <t>2210201</t>
  </si>
  <si>
    <t xml:space="preserve">  住房公积金</t>
  </si>
  <si>
    <t>229</t>
  </si>
  <si>
    <t>其他支出</t>
  </si>
  <si>
    <t>22999</t>
  </si>
  <si>
    <t>2299901</t>
  </si>
  <si>
    <t xml:space="preserve">  其他支出</t>
  </si>
  <si>
    <r>
      <t>注：1.本表依据《收入决算表》（财决0</t>
    </r>
    <r>
      <rPr>
        <sz val="12"/>
        <rFont val="宋体"/>
        <family val="0"/>
      </rPr>
      <t>3</t>
    </r>
    <r>
      <rPr>
        <sz val="12"/>
        <rFont val="宋体"/>
        <family val="0"/>
      </rPr>
      <t>表）进行批复。</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</si>
  <si>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</si>
  <si>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</si>
  <si>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支出决算表</t>
  </si>
  <si>
    <t>公开03表</t>
  </si>
  <si>
    <t>基本支出</t>
  </si>
  <si>
    <t>项目支出</t>
  </si>
  <si>
    <t>上缴上级支出</t>
  </si>
  <si>
    <t>经营支出</t>
  </si>
  <si>
    <t>对附属单位补助支出</t>
  </si>
  <si>
    <t>农业</t>
  </si>
  <si>
    <t>其他农业支出</t>
  </si>
  <si>
    <t>彩票公益金及对应专项债务收入安排的支出</t>
  </si>
  <si>
    <t>用于社会福利的彩票公益金支出</t>
  </si>
  <si>
    <t>用于教育事业的彩票公益金支出</t>
  </si>
  <si>
    <r>
      <t>注：1.本表依据《支出决算表》（财决04</t>
    </r>
    <r>
      <rPr>
        <sz val="12"/>
        <rFont val="宋体"/>
        <family val="0"/>
      </rPr>
      <t>表）进行批复。</t>
    </r>
  </si>
  <si>
    <t>财政拨款收入支出决算表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</si>
  <si>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</si>
  <si>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</si>
  <si>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</si>
  <si>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</si>
  <si>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</si>
  <si>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</si>
  <si>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</si>
  <si>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18</t>
  </si>
  <si>
    <t>19</t>
  </si>
  <si>
    <t xml:space="preserve">  一般公共预算财政拨款</t>
  </si>
  <si>
    <t xml:space="preserve">  政府性基金预算财政拨款</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</si>
  <si>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</si>
  <si>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</si>
  <si>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一般公共预算财政拨款收入支出决算表</t>
  </si>
  <si>
    <r>
      <t>公开</t>
    </r>
    <r>
      <rPr>
        <sz val="12"/>
        <rFont val="Times New Roman"/>
        <family val="1"/>
      </rPr>
      <t>05</t>
    </r>
    <r>
      <rPr>
        <sz val="12"/>
        <rFont val="宋体"/>
        <family val="0"/>
      </rPr>
      <t>表</t>
    </r>
  </si>
  <si>
    <t>本年收入</t>
  </si>
  <si>
    <t>本年支出</t>
  </si>
  <si>
    <t>基本支出结转</t>
  </si>
  <si>
    <t>项目支出结转和结余</t>
  </si>
  <si>
    <t>基本
支出</t>
  </si>
  <si>
    <t>项目
支出</t>
  </si>
  <si>
    <t>项目支出结转</t>
  </si>
  <si>
    <t>项目支出结余</t>
  </si>
  <si>
    <t>职业教育</t>
  </si>
  <si>
    <t>其他职业教育支出</t>
  </si>
  <si>
    <t>就业创业服务补贴</t>
  </si>
  <si>
    <t>其他就业补助支出</t>
  </si>
  <si>
    <t>小额担保贷款贴息</t>
  </si>
  <si>
    <t>其他普惠金融发展支出</t>
  </si>
  <si>
    <t>注：1.本表依据《一般公共预算财政拨款收入支出决算表》（财决07表）进行批复。</t>
  </si>
  <si>
    <r>
      <t xml:space="preserve">    </t>
    </r>
    <r>
      <rPr>
        <sz val="12"/>
        <rFont val="宋体"/>
        <family val="0"/>
      </rPr>
      <t>2</t>
    </r>
    <r>
      <rPr>
        <sz val="12"/>
        <rFont val="宋体"/>
        <family val="0"/>
      </rPr>
      <t>.本表批复到项级科目。</t>
    </r>
  </si>
  <si>
    <t>一般公共预算财政拨款基本支出决算表</t>
  </si>
  <si>
    <t>公开06表</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</si>
  <si>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</si>
  <si>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</si>
  <si>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</si>
  <si>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</si>
  <si>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</si>
  <si>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</si>
  <si>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</si>
  <si>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</si>
  <si>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</si>
  <si>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</si>
  <si>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</si>
  <si>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</si>
  <si>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</si>
  <si>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</si>
  <si>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</si>
  <si>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</si>
  <si>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</si>
  <si>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</si>
  <si>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</si>
  <si>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</si>
  <si>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</si>
  <si>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</si>
  <si>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</si>
  <si>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</si>
  <si>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</si>
  <si>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</si>
  <si>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</si>
  <si>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</si>
  <si>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</si>
  <si>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</si>
  <si>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</si>
  <si>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</si>
  <si>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</si>
  <si>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</si>
  <si>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</si>
  <si>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</si>
  <si>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</si>
  <si>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</si>
  <si>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</si>
  <si>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</si>
  <si>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</si>
  <si>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</si>
  <si>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</si>
  <si>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</si>
  <si>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</si>
  <si>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</si>
  <si>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</si>
  <si>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</si>
  <si>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</si>
  <si>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</si>
  <si>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</si>
  <si>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</si>
  <si>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</si>
  <si>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</si>
  <si>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</si>
  <si>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</si>
  <si>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</si>
  <si>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</si>
  <si>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</si>
  <si>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</si>
  <si>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</si>
  <si>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</si>
  <si>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</si>
  <si>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</si>
  <si>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</si>
  <si>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</si>
  <si>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</si>
  <si>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</si>
  <si>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</si>
  <si>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</si>
  <si>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</si>
  <si>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</si>
  <si>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</si>
  <si>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</si>
  <si>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</si>
  <si>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</si>
  <si>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</si>
  <si>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</si>
  <si>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</si>
  <si>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</si>
  <si>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</si>
  <si>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</si>
  <si>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</si>
  <si>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</si>
  <si>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</si>
  <si>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</si>
  <si>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</si>
  <si>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</si>
  <si>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</si>
  <si>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</si>
  <si>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</si>
  <si>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</si>
  <si>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</si>
  <si>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</si>
  <si>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</si>
  <si>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</si>
  <si>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</si>
  <si>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</si>
  <si>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</si>
  <si>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</si>
  <si>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</si>
  <si>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</si>
  <si>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</si>
  <si>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</si>
  <si>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</si>
  <si>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</si>
  <si>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</si>
  <si>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</si>
  <si>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</si>
  <si>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</si>
  <si>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</si>
  <si>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</si>
  <si>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</si>
  <si>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</si>
  <si>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</si>
  <si>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</si>
  <si>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</si>
  <si>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</si>
  <si>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</si>
  <si>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</si>
  <si>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</si>
  <si>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</si>
  <si>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</si>
  <si>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</si>
  <si>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</si>
  <si>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</si>
  <si>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</si>
  <si>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</si>
  <si>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</si>
  <si>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</si>
  <si>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</si>
  <si>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</si>
  <si>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</si>
  <si>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</si>
  <si>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</si>
  <si>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</si>
  <si>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</si>
  <si>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</si>
  <si>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</si>
  <si>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</si>
  <si>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</si>
  <si>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</si>
  <si>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</si>
  <si>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</si>
  <si>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</si>
  <si>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</si>
  <si>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</si>
  <si>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</si>
  <si>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</si>
  <si>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</si>
  <si>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</si>
  <si>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</si>
  <si>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</si>
  <si>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</si>
  <si>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</si>
  <si>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</si>
  <si>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</si>
  <si>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</si>
  <si>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</si>
  <si>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</si>
  <si>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</si>
  <si>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</si>
  <si>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</si>
  <si>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</si>
  <si>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</si>
  <si>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</si>
  <si>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 xml:space="preserve">    2.本表以“万元”为金额单位（保留两位小数）。</t>
  </si>
  <si>
    <t>一般公共预算财政拨款“三公”经费支出决算表</t>
  </si>
  <si>
    <r>
      <t>公开</t>
    </r>
    <r>
      <rPr>
        <sz val="10"/>
        <rFont val="宋体"/>
        <family val="0"/>
      </rPr>
      <t>07</t>
    </r>
    <r>
      <rPr>
        <sz val="10"/>
        <rFont val="仿宋_GB2312"/>
        <family val="3"/>
      </rPr>
      <t>表</t>
    </r>
  </si>
  <si>
    <r>
      <t>2</t>
    </r>
    <r>
      <rPr>
        <sz val="12"/>
        <rFont val="宋体"/>
        <family val="0"/>
      </rPr>
      <t>016年度预算数</t>
    </r>
  </si>
  <si>
    <r>
      <t>2</t>
    </r>
    <r>
      <rPr>
        <sz val="12"/>
        <rFont val="宋体"/>
        <family val="0"/>
      </rPr>
      <t>016年度决算数</t>
    </r>
  </si>
  <si>
    <r>
      <rPr>
        <sz val="11"/>
        <rFont val="仿宋_GB2312"/>
        <family val="3"/>
      </rPr>
      <t>因公出国（境）费</t>
    </r>
  </si>
  <si>
    <t>公务用车购置及运行维护费</t>
  </si>
  <si>
    <t>公务接待费</t>
  </si>
  <si>
    <t>小计</t>
  </si>
  <si>
    <t>公务用车购置费</t>
  </si>
  <si>
    <t>公务用车运行维护费</t>
  </si>
  <si>
    <r>
      <t>说明</t>
    </r>
    <r>
      <rPr>
        <sz val="10"/>
        <rFont val="宋体"/>
        <family val="0"/>
      </rPr>
      <t>:本表反映部门本年度“三公”经费支出预决算情况。其中，</t>
    </r>
    <r>
      <rPr>
        <sz val="10"/>
        <rFont val="宋体"/>
        <family val="0"/>
      </rPr>
      <t>2016</t>
    </r>
    <r>
      <rPr>
        <sz val="10"/>
        <rFont val="宋体"/>
        <family val="0"/>
      </rPr>
      <t xml:space="preserve">年度预算数为“三公”经费年初预算数，决算数是包括当年一般公共预算财政拨款和以前年度结转资金安排的实际支出。
</t>
    </r>
  </si>
  <si>
    <t>政府性基金预算财政拨款收入支出决算表</t>
  </si>
  <si>
    <r>
      <t>公开</t>
    </r>
    <r>
      <rPr>
        <sz val="12"/>
        <rFont val="Times New Roman"/>
        <family val="1"/>
      </rPr>
      <t>08</t>
    </r>
    <r>
      <rPr>
        <sz val="12"/>
        <rFont val="宋体"/>
        <family val="0"/>
      </rPr>
      <t>表</t>
    </r>
  </si>
  <si>
    <t>22960</t>
  </si>
  <si>
    <t>2296002</t>
  </si>
  <si>
    <t xml:space="preserve">  用于社会福利的彩票公益金支出</t>
  </si>
  <si>
    <t>2296004</t>
  </si>
  <si>
    <t xml:space="preserve">  用于教育事业的彩票公益金支出</t>
  </si>
  <si>
    <t>注：1.本表依据《政府性基金预算财政拨款收入支出决算表》（财决09表）进行批复。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</si>
</sst>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0">
    <font>
      <sz val="12"/>
      <name val="宋体"/>
      <family val="0"/>
    </font>
    <font>
      <sz val="12"/>
      <name val="黑体"/>
      <family val="0"/>
    </font>
    <font>
      <sz val="16"/>
      <name val="华文中宋"/>
      <family val="0"/>
    </font>
    <font>
      <sz val="11"/>
      <color indexed="8"/>
      <name val="宋体"/>
      <family val="0"/>
    </font>
    <font>
      <sz val="11"/>
      <name val="宋体"/>
      <family val="0"/>
    </font>
    <font>
      <sz val="20"/>
      <name val="宋体"/>
      <family val="0"/>
    </font>
    <font>
      <b/>
      <sz val="18"/>
      <name val="仿宋_GB2312"/>
      <family val="3"/>
    </font>
    <font>
      <sz val="10"/>
      <name val="仿宋_GB2312"/>
      <family val="3"/>
    </font>
    <font>
      <sz val="12"/>
      <name val="仿宋_GB2312"/>
      <family val="3"/>
    </font>
    <font>
      <sz val="11"/>
      <name val="仿宋_GB2312"/>
      <family val="3"/>
    </font>
    <font>
      <sz val="9"/>
      <name val="宋体"/>
      <family val="0"/>
    </font>
    <font>
      <sz val="12"/>
      <name val="仿宋"/>
      <family val="3"/>
    </font>
    <font>
      <sz val="12"/>
      <color indexed="8"/>
      <name val="Arial"/>
      <family val="2"/>
    </font>
    <font>
      <sz val="10"/>
      <color indexed="8"/>
      <name val="Arial"/>
      <family val="2"/>
    </font>
    <font>
      <sz val="16"/>
      <color indexed="8"/>
      <name val="华文中宋"/>
      <family val="0"/>
    </font>
    <font>
      <sz val="10"/>
      <color indexed="8"/>
      <name val="宋体"/>
      <family val="0"/>
    </font>
    <font>
      <sz val="12"/>
      <color indexed="8"/>
      <name val="宋体"/>
      <family val="0"/>
    </font>
    <font>
      <sz val="16"/>
      <name val="宋体"/>
      <family val="0"/>
    </font>
    <font>
      <sz val="10"/>
      <name val="宋体"/>
      <family val="0"/>
    </font>
    <font>
      <b/>
      <sz val="11"/>
      <name val="宋体"/>
      <family val="0"/>
    </font>
    <font>
      <b/>
      <sz val="12"/>
      <name val="宋体"/>
      <family val="0"/>
    </font>
    <font>
      <sz val="14"/>
      <name val="黑体"/>
      <family val="0"/>
    </font>
    <font>
      <sz val="32"/>
      <name val="华文中宋"/>
      <family val="0"/>
    </font>
    <font>
      <sz val="24"/>
      <name val="华文中宋"/>
      <family val="0"/>
    </font>
    <font>
      <sz val="18"/>
      <name val="华文中宋"/>
      <family val="0"/>
    </font>
    <font>
      <sz val="19"/>
      <name val="华文中宋"/>
      <family val="0"/>
    </font>
    <font>
      <sz val="20"/>
      <name val="黑体"/>
      <family val="0"/>
    </font>
    <font>
      <sz val="18"/>
      <name val="黑体"/>
      <family val="0"/>
    </font>
    <font>
      <sz val="12"/>
      <color indexed="9"/>
      <name val="宋体"/>
      <family val="0"/>
    </font>
    <font>
      <b/>
      <sz val="12"/>
      <color indexed="52"/>
      <name val="宋体"/>
      <family val="0"/>
    </font>
    <font>
      <sz val="11"/>
      <color indexed="20"/>
      <name val="宋体"/>
      <family val="0"/>
    </font>
    <font>
      <sz val="12"/>
      <color indexed="62"/>
      <name val="宋体"/>
      <family val="0"/>
    </font>
    <font>
      <sz val="12"/>
      <color indexed="20"/>
      <name val="宋体"/>
      <family val="0"/>
    </font>
    <font>
      <sz val="12"/>
      <color indexed="17"/>
      <name val="宋体"/>
      <family val="0"/>
    </font>
    <font>
      <u val="single"/>
      <sz val="12"/>
      <color indexed="12"/>
      <name val="宋体"/>
      <family val="0"/>
    </font>
    <font>
      <b/>
      <sz val="11"/>
      <color indexed="56"/>
      <name val="宋体"/>
      <family val="0"/>
    </font>
    <font>
      <u val="single"/>
      <sz val="12"/>
      <color indexed="36"/>
      <name val="宋体"/>
      <family val="0"/>
    </font>
    <font>
      <sz val="12"/>
      <color indexed="10"/>
      <name val="宋体"/>
      <family val="0"/>
    </font>
    <font>
      <sz val="12"/>
      <color indexed="52"/>
      <name val="宋体"/>
      <family val="0"/>
    </font>
    <font>
      <b/>
      <sz val="18"/>
      <color indexed="56"/>
      <name val="宋体"/>
      <family val="0"/>
    </font>
    <font>
      <i/>
      <sz val="12"/>
      <color indexed="23"/>
      <name val="宋体"/>
      <family val="0"/>
    </font>
    <font>
      <b/>
      <sz val="15"/>
      <color indexed="56"/>
      <name val="宋体"/>
      <family val="0"/>
    </font>
    <font>
      <b/>
      <sz val="13"/>
      <color indexed="56"/>
      <name val="宋体"/>
      <family val="0"/>
    </font>
    <font>
      <b/>
      <sz val="12"/>
      <color indexed="63"/>
      <name val="宋体"/>
      <family val="0"/>
    </font>
    <font>
      <b/>
      <sz val="12"/>
      <color indexed="9"/>
      <name val="宋体"/>
      <family val="0"/>
    </font>
    <font>
      <b/>
      <sz val="12"/>
      <color indexed="8"/>
      <name val="宋体"/>
      <family val="0"/>
    </font>
    <font>
      <sz val="12"/>
      <color indexed="60"/>
      <name val="宋体"/>
      <family val="0"/>
    </font>
    <font>
      <sz val="11"/>
      <color indexed="17"/>
      <name val="宋体"/>
      <family val="0"/>
    </font>
    <font>
      <sz val="10"/>
      <name val="Arial"/>
      <family val="2"/>
    </font>
    <font>
      <sz val="12"/>
      <name val="Times New Roman"/>
      <family val="1"/>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color indexed="8"/>
      </left>
      <right>
        <color indexed="63"/>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thin"/>
      <right>
        <color indexed="63"/>
      </right>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0" fontId="30" fillId="4" borderId="0" applyNumberFormat="0" applyBorder="0" applyAlignment="0" applyProtection="0"/>
    <xf numFmtId="41" fontId="0" fillId="0" borderId="0" applyFont="0" applyFill="0" applyBorder="0" applyAlignment="0" applyProtection="0"/>
    <xf numFmtId="0" fontId="16" fillId="5" borderId="0" applyNumberFormat="0" applyBorder="0" applyAlignment="0" applyProtection="0"/>
    <xf numFmtId="0" fontId="32" fillId="4" borderId="0" applyNumberFormat="0" applyBorder="0" applyAlignment="0" applyProtection="0"/>
    <xf numFmtId="43" fontId="0" fillId="0" borderId="0" applyFont="0" applyFill="0" applyBorder="0" applyAlignment="0" applyProtection="0"/>
    <xf numFmtId="0" fontId="28" fillId="5" borderId="0" applyNumberFormat="0" applyBorder="0" applyAlignment="0" applyProtection="0"/>
    <xf numFmtId="0" fontId="34" fillId="0" borderId="0" applyNumberFormat="0" applyFill="0" applyBorder="0" applyAlignment="0" applyProtection="0"/>
    <xf numFmtId="0" fontId="30" fillId="4"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8" fillId="7" borderId="0" applyNumberFormat="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41" fillId="0" borderId="3" applyNumberFormat="0" applyFill="0" applyAlignment="0" applyProtection="0"/>
    <xf numFmtId="0" fontId="13" fillId="0" borderId="0">
      <alignment/>
      <protection/>
    </xf>
    <xf numFmtId="0" fontId="42" fillId="0" borderId="4" applyNumberFormat="0" applyFill="0" applyAlignment="0" applyProtection="0"/>
    <xf numFmtId="0" fontId="28" fillId="8" borderId="0" applyNumberFormat="0" applyBorder="0" applyAlignment="0" applyProtection="0"/>
    <xf numFmtId="0" fontId="0" fillId="0" borderId="0">
      <alignment/>
      <protection/>
    </xf>
    <xf numFmtId="0" fontId="35" fillId="0" borderId="5" applyNumberFormat="0" applyFill="0" applyAlignment="0" applyProtection="0"/>
    <xf numFmtId="0" fontId="28" fillId="9" borderId="0" applyNumberFormat="0" applyBorder="0" applyAlignment="0" applyProtection="0"/>
    <xf numFmtId="0" fontId="43" fillId="10" borderId="6" applyNumberFormat="0" applyAlignment="0" applyProtection="0"/>
    <xf numFmtId="0" fontId="29" fillId="10" borderId="1" applyNumberFormat="0" applyAlignment="0" applyProtection="0"/>
    <xf numFmtId="0" fontId="30" fillId="4" borderId="0" applyNumberFormat="0" applyBorder="0" applyAlignment="0" applyProtection="0"/>
    <xf numFmtId="0" fontId="44" fillId="11" borderId="7" applyNumberFormat="0" applyAlignment="0" applyProtection="0"/>
    <xf numFmtId="0" fontId="16" fillId="3" borderId="0" applyNumberFormat="0" applyBorder="0" applyAlignment="0" applyProtection="0"/>
    <xf numFmtId="0" fontId="28" fillId="12" borderId="0" applyNumberFormat="0" applyBorder="0" applyAlignment="0" applyProtection="0"/>
    <xf numFmtId="0" fontId="38" fillId="0" borderId="8" applyNumberFormat="0" applyFill="0" applyAlignment="0" applyProtection="0"/>
    <xf numFmtId="0" fontId="45" fillId="0" borderId="9" applyNumberFormat="0" applyFill="0" applyAlignment="0" applyProtection="0"/>
    <xf numFmtId="0" fontId="33" fillId="2" borderId="0" applyNumberFormat="0" applyBorder="0" applyAlignment="0" applyProtection="0"/>
    <xf numFmtId="0" fontId="46" fillId="13" borderId="0" applyNumberFormat="0" applyBorder="0" applyAlignment="0" applyProtection="0"/>
    <xf numFmtId="0" fontId="16" fillId="14" borderId="0" applyNumberFormat="0" applyBorder="0" applyAlignment="0" applyProtection="0"/>
    <xf numFmtId="0" fontId="28"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4" borderId="0" applyNumberFormat="0" applyBorder="0" applyAlignment="0" applyProtection="0"/>
    <xf numFmtId="0" fontId="16"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28" fillId="20" borderId="0" applyNumberFormat="0" applyBorder="0" applyAlignment="0" applyProtection="0"/>
    <xf numFmtId="0" fontId="16"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6" fillId="22" borderId="0" applyNumberFormat="0" applyBorder="0" applyAlignment="0" applyProtection="0"/>
    <xf numFmtId="0" fontId="28" fillId="23" borderId="0" applyNumberFormat="0" applyBorder="0" applyAlignment="0" applyProtection="0"/>
    <xf numFmtId="0" fontId="30" fillId="4" borderId="0" applyNumberFormat="0" applyBorder="0" applyAlignment="0" applyProtection="0"/>
    <xf numFmtId="0" fontId="3" fillId="0" borderId="0">
      <alignment vertical="center"/>
      <protection/>
    </xf>
    <xf numFmtId="0" fontId="30" fillId="4" borderId="0" applyNumberFormat="0" applyBorder="0" applyAlignment="0" applyProtection="0"/>
    <xf numFmtId="0" fontId="3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0" fillId="0" borderId="0">
      <alignment vertical="center"/>
      <protection/>
    </xf>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8" fillId="0" borderId="0">
      <alignment/>
      <protection/>
    </xf>
  </cellStyleXfs>
  <cellXfs count="217">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1" fillId="0" borderId="0" xfId="0" applyFont="1" applyAlignment="1">
      <alignment/>
    </xf>
    <xf numFmtId="0" fontId="0" fillId="24" borderId="0" xfId="0" applyFill="1" applyAlignment="1">
      <alignment vertical="center"/>
    </xf>
    <xf numFmtId="0" fontId="2" fillId="24" borderId="0" xfId="0" applyFont="1" applyFill="1" applyAlignment="1">
      <alignment horizontal="center" vertical="center"/>
    </xf>
    <xf numFmtId="0" fontId="0" fillId="24"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0" xfId="0" applyFont="1" applyBorder="1" applyAlignment="1">
      <alignment vertical="center"/>
    </xf>
    <xf numFmtId="0" fontId="3" fillId="0" borderId="12"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0" fillId="0" borderId="15" xfId="0" applyFill="1" applyBorder="1" applyAlignment="1">
      <alignment horizontal="left" vertical="center"/>
    </xf>
    <xf numFmtId="0" fontId="4" fillId="0" borderId="0" xfId="0" applyFont="1" applyAlignment="1">
      <alignment vertical="center"/>
    </xf>
    <xf numFmtId="0" fontId="0" fillId="0" borderId="10" xfId="0" applyFill="1" applyBorder="1" applyAlignment="1">
      <alignment horizontal="center" vertical="center"/>
    </xf>
    <xf numFmtId="0" fontId="0" fillId="24" borderId="0" xfId="0" applyFont="1" applyFill="1" applyAlignment="1">
      <alignment horizontal="right"/>
    </xf>
    <xf numFmtId="0" fontId="0" fillId="0" borderId="10" xfId="0" applyFill="1" applyBorder="1" applyAlignment="1">
      <alignment horizontal="centerContinuous" vertical="center" wrapText="1"/>
    </xf>
    <xf numFmtId="0" fontId="0" fillId="0" borderId="0" xfId="83" applyAlignment="1">
      <alignment vertical="center" wrapText="1"/>
      <protection/>
    </xf>
    <xf numFmtId="0" fontId="5" fillId="0" borderId="0" xfId="82" applyNumberFormat="1" applyFont="1" applyFill="1" applyAlignment="1" applyProtection="1">
      <alignment horizontal="center" vertical="center"/>
      <protection/>
    </xf>
    <xf numFmtId="0" fontId="6" fillId="0" borderId="0" xfId="82" applyNumberFormat="1" applyFont="1" applyFill="1" applyAlignment="1" applyProtection="1">
      <alignment horizontal="center" vertical="center"/>
      <protection/>
    </xf>
    <xf numFmtId="0" fontId="7" fillId="0" borderId="0" xfId="82" applyFont="1" applyAlignment="1">
      <alignment horizontal="right" vertical="center" wrapText="1"/>
      <protection/>
    </xf>
    <xf numFmtId="0" fontId="7" fillId="0" borderId="0" xfId="82" applyFont="1" applyAlignment="1">
      <alignment horizontal="left" vertical="center" wrapText="1"/>
      <protection/>
    </xf>
    <xf numFmtId="0" fontId="7" fillId="0" borderId="16" xfId="82" applyFont="1" applyBorder="1" applyAlignment="1">
      <alignment horizontal="right" vertical="center" wrapText="1"/>
      <protection/>
    </xf>
    <xf numFmtId="0" fontId="0" fillId="24" borderId="11" xfId="39" applyFont="1" applyFill="1" applyBorder="1" applyAlignment="1">
      <alignment horizontal="center" vertical="center" wrapText="1"/>
      <protection/>
    </xf>
    <xf numFmtId="0" fontId="0" fillId="24" borderId="17" xfId="39" applyFont="1" applyFill="1" applyBorder="1" applyAlignment="1">
      <alignment horizontal="center" vertical="center" wrapText="1"/>
      <protection/>
    </xf>
    <xf numFmtId="0" fontId="0" fillId="24" borderId="18" xfId="39" applyFont="1" applyFill="1" applyBorder="1" applyAlignment="1">
      <alignment horizontal="center" vertical="center" wrapText="1"/>
      <protection/>
    </xf>
    <xf numFmtId="0" fontId="8" fillId="24" borderId="19" xfId="39" applyFont="1" applyFill="1" applyBorder="1" applyAlignment="1">
      <alignment horizontal="center" vertical="center" wrapText="1"/>
      <protection/>
    </xf>
    <xf numFmtId="0" fontId="9" fillId="24" borderId="19" xfId="39" applyFont="1" applyFill="1" applyBorder="1" applyAlignment="1">
      <alignment horizontal="center" vertical="center" wrapText="1"/>
      <protection/>
    </xf>
    <xf numFmtId="0" fontId="10" fillId="0" borderId="11" xfId="39" applyFont="1" applyFill="1" applyBorder="1" applyAlignment="1">
      <alignment horizontal="center" vertical="center" wrapText="1"/>
      <protection/>
    </xf>
    <xf numFmtId="0" fontId="10" fillId="0" borderId="17" xfId="39" applyFont="1" applyFill="1" applyBorder="1" applyAlignment="1">
      <alignment horizontal="center" vertical="center" wrapText="1"/>
      <protection/>
    </xf>
    <xf numFmtId="0" fontId="10" fillId="0" borderId="18" xfId="39" applyFont="1" applyFill="1" applyBorder="1" applyAlignment="1">
      <alignment horizontal="center" vertical="center" wrapText="1"/>
      <protection/>
    </xf>
    <xf numFmtId="0" fontId="10" fillId="0" borderId="19" xfId="39" applyFont="1" applyFill="1" applyBorder="1" applyAlignment="1">
      <alignment horizontal="center" vertical="center" wrapText="1"/>
      <protection/>
    </xf>
    <xf numFmtId="0" fontId="8" fillId="24" borderId="20" xfId="39" applyFont="1" applyFill="1" applyBorder="1" applyAlignment="1">
      <alignment horizontal="center" vertical="center" wrapText="1"/>
      <protection/>
    </xf>
    <xf numFmtId="0" fontId="9" fillId="24" borderId="20" xfId="39" applyFont="1" applyFill="1" applyBorder="1" applyAlignment="1">
      <alignment horizontal="center" vertical="center" wrapText="1"/>
      <protection/>
    </xf>
    <xf numFmtId="0" fontId="10" fillId="0" borderId="10" xfId="39" applyFont="1" applyFill="1" applyBorder="1" applyAlignment="1">
      <alignment horizontal="center" vertical="center" wrapText="1"/>
      <protection/>
    </xf>
    <xf numFmtId="0" fontId="10" fillId="0" borderId="20" xfId="39" applyFont="1" applyFill="1" applyBorder="1" applyAlignment="1">
      <alignment horizontal="center" vertical="center" wrapText="1"/>
      <protection/>
    </xf>
    <xf numFmtId="0" fontId="9" fillId="24" borderId="10" xfId="39" applyFont="1" applyFill="1" applyBorder="1" applyAlignment="1">
      <alignment horizontal="center" vertical="center" wrapText="1"/>
      <protection/>
    </xf>
    <xf numFmtId="0" fontId="11" fillId="24" borderId="10" xfId="39" applyFont="1" applyFill="1" applyBorder="1" applyAlignment="1">
      <alignment horizontal="center" vertical="center" wrapText="1"/>
      <protection/>
    </xf>
    <xf numFmtId="0" fontId="7" fillId="0" borderId="15" xfId="82" applyFont="1" applyBorder="1" applyAlignment="1">
      <alignment horizontal="left" wrapText="1"/>
      <protection/>
    </xf>
    <xf numFmtId="0" fontId="0" fillId="24" borderId="0" xfId="83" applyFont="1" applyFill="1" applyAlignment="1">
      <alignment vertical="center" wrapText="1"/>
      <protection/>
    </xf>
    <xf numFmtId="0" fontId="12" fillId="0" borderId="0" xfId="39" applyFont="1" applyAlignment="1">
      <alignment vertical="center"/>
      <protection/>
    </xf>
    <xf numFmtId="0" fontId="13" fillId="0" borderId="0" xfId="39" applyAlignment="1">
      <alignment vertical="center"/>
      <protection/>
    </xf>
    <xf numFmtId="0" fontId="13" fillId="0" borderId="0" xfId="39">
      <alignment/>
      <protection/>
    </xf>
    <xf numFmtId="0" fontId="14" fillId="0" borderId="0" xfId="39" applyFont="1" applyAlignment="1">
      <alignment horizontal="center" vertical="center"/>
      <protection/>
    </xf>
    <xf numFmtId="0" fontId="0" fillId="24" borderId="0" xfId="83" applyFont="1" applyFill="1" applyAlignment="1">
      <alignment horizontal="center" vertical="center" wrapText="1"/>
      <protection/>
    </xf>
    <xf numFmtId="0" fontId="15" fillId="0" borderId="21" xfId="39" applyFont="1" applyFill="1" applyBorder="1" applyAlignment="1">
      <alignment horizontal="center" vertical="center" shrinkToFit="1"/>
      <protection/>
    </xf>
    <xf numFmtId="0" fontId="15" fillId="0" borderId="22" xfId="39" applyFont="1" applyFill="1" applyBorder="1" applyAlignment="1">
      <alignment horizontal="center" vertical="center" shrinkToFit="1"/>
      <protection/>
    </xf>
    <xf numFmtId="0" fontId="15" fillId="0" borderId="23" xfId="39" applyFont="1" applyFill="1" applyBorder="1" applyAlignment="1">
      <alignment horizontal="center" vertical="center" wrapText="1" shrinkToFit="1"/>
      <protection/>
    </xf>
    <xf numFmtId="0" fontId="15" fillId="0" borderId="10" xfId="39" applyFont="1" applyFill="1" applyBorder="1" applyAlignment="1">
      <alignment horizontal="center" vertical="center" wrapText="1" shrinkToFit="1"/>
      <protection/>
    </xf>
    <xf numFmtId="0" fontId="15" fillId="0" borderId="23" xfId="39" applyFont="1" applyFill="1" applyBorder="1" applyAlignment="1">
      <alignment horizontal="left" vertical="center" shrinkToFit="1"/>
      <protection/>
    </xf>
    <xf numFmtId="0" fontId="15" fillId="0" borderId="10" xfId="39" applyFont="1" applyFill="1" applyBorder="1" applyAlignment="1">
      <alignment horizontal="left" vertical="center" shrinkToFit="1"/>
      <protection/>
    </xf>
    <xf numFmtId="176" fontId="13" fillId="0" borderId="10" xfId="39" applyNumberFormat="1" applyFont="1" applyFill="1" applyBorder="1" applyAlignment="1">
      <alignment horizontal="right" vertical="center" shrinkToFit="1"/>
      <protection/>
    </xf>
    <xf numFmtId="0" fontId="15" fillId="0" borderId="24" xfId="39" applyFont="1" applyFill="1" applyBorder="1" applyAlignment="1">
      <alignment horizontal="center" vertical="center" shrinkToFit="1"/>
      <protection/>
    </xf>
    <xf numFmtId="0" fontId="15" fillId="0" borderId="25" xfId="39" applyFont="1" applyFill="1" applyBorder="1" applyAlignment="1">
      <alignment horizontal="center" vertical="center" shrinkToFit="1"/>
      <protection/>
    </xf>
    <xf numFmtId="176" fontId="13" fillId="0" borderId="25" xfId="39" applyNumberFormat="1" applyFont="1" applyFill="1" applyBorder="1" applyAlignment="1">
      <alignment horizontal="right" vertical="center" shrinkToFit="1"/>
      <protection/>
    </xf>
    <xf numFmtId="0" fontId="16" fillId="0" borderId="0" xfId="39" applyFont="1" applyAlignment="1">
      <alignment horizontal="left" vertical="center"/>
      <protection/>
    </xf>
    <xf numFmtId="0" fontId="16" fillId="24" borderId="0" xfId="81" applyFont="1" applyFill="1" applyAlignment="1">
      <alignment horizontal="right" vertical="center"/>
      <protection/>
    </xf>
    <xf numFmtId="0" fontId="16" fillId="0" borderId="0" xfId="39" applyFont="1" applyAlignment="1">
      <alignment horizontal="right" vertical="center"/>
      <protection/>
    </xf>
    <xf numFmtId="0" fontId="15" fillId="0" borderId="26" xfId="39" applyFont="1" applyFill="1" applyBorder="1" applyAlignment="1">
      <alignment horizontal="center" vertical="center" shrinkToFit="1"/>
      <protection/>
    </xf>
    <xf numFmtId="0" fontId="15" fillId="0" borderId="27" xfId="39" applyFont="1" applyFill="1" applyBorder="1" applyAlignment="1">
      <alignment horizontal="center" vertical="center" wrapText="1" shrinkToFit="1"/>
      <protection/>
    </xf>
    <xf numFmtId="176" fontId="13" fillId="0" borderId="27" xfId="39" applyNumberFormat="1" applyFont="1" applyFill="1" applyBorder="1" applyAlignment="1">
      <alignment horizontal="right" vertical="center" shrinkToFit="1"/>
      <protection/>
    </xf>
    <xf numFmtId="176" fontId="13" fillId="0" borderId="28" xfId="39" applyNumberFormat="1" applyFont="1" applyFill="1" applyBorder="1" applyAlignment="1">
      <alignment horizontal="right" vertical="center" shrinkToFit="1"/>
      <protection/>
    </xf>
    <xf numFmtId="0" fontId="0" fillId="0" borderId="11"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1" xfId="0" applyNumberFormat="1" applyFont="1" applyFill="1" applyBorder="1" applyAlignment="1">
      <alignment horizontal="center" vertical="center" wrapTex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177" fontId="0" fillId="0" borderId="10" xfId="0" applyNumberFormat="1" applyFont="1" applyFill="1" applyBorder="1" applyAlignment="1">
      <alignment horizontal="center" vertical="center" wrapText="1"/>
    </xf>
    <xf numFmtId="0" fontId="3" fillId="0" borderId="29"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30" xfId="0" applyFont="1" applyBorder="1" applyAlignment="1">
      <alignment horizontal="left" vertical="center" shrinkToFit="1"/>
    </xf>
    <xf numFmtId="0" fontId="3" fillId="0" borderId="31" xfId="0" applyFont="1" applyBorder="1" applyAlignment="1">
      <alignment horizontal="left" vertical="center" shrinkToFit="1"/>
    </xf>
    <xf numFmtId="0" fontId="0" fillId="0" borderId="17"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17" fillId="0" borderId="0" xfId="81" applyFont="1" applyAlignment="1">
      <alignment horizontal="right" vertical="center"/>
      <protection/>
    </xf>
    <xf numFmtId="0" fontId="18" fillId="0" borderId="0" xfId="81" applyFont="1" applyAlignment="1">
      <alignment horizontal="right" vertical="center"/>
      <protection/>
    </xf>
    <xf numFmtId="0" fontId="0" fillId="0" borderId="0" xfId="0" applyAlignment="1">
      <alignment horizontal="right" vertical="center"/>
    </xf>
    <xf numFmtId="0" fontId="0" fillId="0" borderId="0" xfId="81" applyAlignment="1">
      <alignment horizontal="right" vertical="center"/>
      <protection/>
    </xf>
    <xf numFmtId="0" fontId="0" fillId="0" borderId="0" xfId="81" applyBorder="1" applyAlignment="1">
      <alignment horizontal="right" vertical="center"/>
      <protection/>
    </xf>
    <xf numFmtId="0" fontId="1" fillId="0" borderId="0" xfId="81" applyFont="1" applyAlignment="1">
      <alignment horizontal="left" vertical="center"/>
      <protection/>
    </xf>
    <xf numFmtId="0" fontId="14" fillId="0" borderId="0" xfId="81" applyFont="1" applyFill="1" applyAlignment="1">
      <alignment horizontal="center" vertical="center"/>
      <protection/>
    </xf>
    <xf numFmtId="0" fontId="0" fillId="24" borderId="0" xfId="81" applyFill="1" applyAlignment="1">
      <alignment horizontal="right" vertical="center"/>
      <protection/>
    </xf>
    <xf numFmtId="0" fontId="15" fillId="24" borderId="0" xfId="81" applyFont="1" applyFill="1" applyAlignment="1">
      <alignment horizontal="right" vertical="center"/>
      <protection/>
    </xf>
    <xf numFmtId="0" fontId="15" fillId="24" borderId="0" xfId="81" applyFont="1" applyFill="1" applyAlignment="1">
      <alignment horizontal="left" vertical="center"/>
      <protection/>
    </xf>
    <xf numFmtId="177" fontId="0" fillId="24" borderId="21" xfId="81" applyNumberFormat="1" applyFont="1" applyFill="1" applyBorder="1" applyAlignment="1">
      <alignment horizontal="center" vertical="center"/>
      <protection/>
    </xf>
    <xf numFmtId="177" fontId="0" fillId="24" borderId="22" xfId="81" applyNumberFormat="1" applyFont="1" applyFill="1" applyBorder="1" applyAlignment="1">
      <alignment horizontal="center" vertical="center"/>
      <protection/>
    </xf>
    <xf numFmtId="177" fontId="0" fillId="24" borderId="32" xfId="81" applyNumberFormat="1" applyFont="1" applyFill="1" applyBorder="1" applyAlignment="1">
      <alignment horizontal="center" vertical="center"/>
      <protection/>
    </xf>
    <xf numFmtId="177" fontId="0" fillId="24" borderId="26" xfId="81" applyNumberFormat="1" applyFont="1" applyFill="1" applyBorder="1" applyAlignment="1">
      <alignment horizontal="center" vertical="center"/>
      <protection/>
    </xf>
    <xf numFmtId="177" fontId="0" fillId="24" borderId="23" xfId="81" applyNumberFormat="1" applyFont="1" applyFill="1" applyBorder="1" applyAlignment="1">
      <alignment horizontal="center" vertical="center"/>
      <protection/>
    </xf>
    <xf numFmtId="177" fontId="18" fillId="24" borderId="10" xfId="81" applyNumberFormat="1" applyFont="1" applyFill="1" applyBorder="1" applyAlignment="1">
      <alignment horizontal="center" vertical="center"/>
      <protection/>
    </xf>
    <xf numFmtId="177" fontId="0" fillId="24" borderId="10" xfId="81" applyNumberFormat="1" applyFont="1" applyFill="1" applyBorder="1" applyAlignment="1">
      <alignment horizontal="center" vertical="center"/>
      <protection/>
    </xf>
    <xf numFmtId="49" fontId="0" fillId="24" borderId="10" xfId="81" applyNumberFormat="1" applyFont="1" applyFill="1" applyBorder="1" applyAlignment="1">
      <alignment horizontal="center" vertical="center" wrapText="1"/>
      <protection/>
    </xf>
    <xf numFmtId="49" fontId="0" fillId="24" borderId="27" xfId="81" applyNumberFormat="1" applyFont="1" applyFill="1" applyBorder="1" applyAlignment="1">
      <alignment horizontal="center" vertical="center" wrapText="1"/>
      <protection/>
    </xf>
    <xf numFmtId="49" fontId="0" fillId="24" borderId="10" xfId="81" applyNumberFormat="1" applyFont="1" applyFill="1" applyBorder="1" applyAlignment="1">
      <alignment horizontal="center" vertical="center"/>
      <protection/>
    </xf>
    <xf numFmtId="49" fontId="0" fillId="24" borderId="27" xfId="81" applyNumberFormat="1" applyFont="1" applyFill="1" applyBorder="1" applyAlignment="1">
      <alignment horizontal="center" vertical="center"/>
      <protection/>
    </xf>
    <xf numFmtId="177" fontId="4" fillId="0" borderId="23" xfId="81" applyNumberFormat="1" applyFont="1" applyFill="1" applyBorder="1" applyAlignment="1">
      <alignment horizontal="left" vertical="center"/>
      <protection/>
    </xf>
    <xf numFmtId="177" fontId="4" fillId="24" borderId="10" xfId="81" applyNumberFormat="1" applyFont="1" applyFill="1" applyBorder="1" applyAlignment="1">
      <alignment horizontal="center" vertical="center"/>
      <protection/>
    </xf>
    <xf numFmtId="177" fontId="4" fillId="0" borderId="10" xfId="81" applyNumberFormat="1" applyFont="1" applyFill="1" applyBorder="1" applyAlignment="1">
      <alignment horizontal="right" vertical="center"/>
      <protection/>
    </xf>
    <xf numFmtId="177" fontId="4" fillId="24" borderId="10" xfId="81" applyNumberFormat="1" applyFont="1" applyFill="1" applyBorder="1" applyAlignment="1">
      <alignment horizontal="left" vertical="center"/>
      <protection/>
    </xf>
    <xf numFmtId="0" fontId="4" fillId="24" borderId="10" xfId="81" applyNumberFormat="1" applyFont="1" applyFill="1" applyBorder="1" applyAlignment="1">
      <alignment horizontal="center" vertical="center"/>
      <protection/>
    </xf>
    <xf numFmtId="0" fontId="4" fillId="24" borderId="11" xfId="81" applyNumberFormat="1" applyFont="1" applyFill="1" applyBorder="1" applyAlignment="1">
      <alignment horizontal="center" vertical="center"/>
      <protection/>
    </xf>
    <xf numFmtId="177" fontId="4" fillId="0" borderId="27" xfId="81" applyNumberFormat="1" applyFont="1" applyFill="1" applyBorder="1" applyAlignment="1">
      <alignment horizontal="right" vertical="center"/>
      <protection/>
    </xf>
    <xf numFmtId="177" fontId="4" fillId="24" borderId="23" xfId="81" applyNumberFormat="1" applyFont="1" applyFill="1" applyBorder="1" applyAlignment="1">
      <alignment horizontal="left" vertical="center"/>
      <protection/>
    </xf>
    <xf numFmtId="177" fontId="4" fillId="0" borderId="10" xfId="81" applyNumberFormat="1" applyFont="1" applyFill="1" applyBorder="1" applyAlignment="1">
      <alignment horizontal="left" vertical="center"/>
      <protection/>
    </xf>
    <xf numFmtId="177" fontId="4" fillId="0" borderId="11" xfId="81" applyNumberFormat="1" applyFont="1" applyFill="1" applyBorder="1" applyAlignment="1">
      <alignment horizontal="left" vertical="center"/>
      <protection/>
    </xf>
    <xf numFmtId="177" fontId="4" fillId="0" borderId="33" xfId="81" applyNumberFormat="1" applyFont="1" applyFill="1" applyBorder="1" applyAlignment="1">
      <alignment horizontal="center" vertical="center"/>
      <protection/>
    </xf>
    <xf numFmtId="177" fontId="19" fillId="0" borderId="23" xfId="81" applyNumberFormat="1" applyFont="1" applyFill="1" applyBorder="1" applyAlignment="1">
      <alignment horizontal="center" vertical="center"/>
      <protection/>
    </xf>
    <xf numFmtId="177" fontId="19" fillId="0" borderId="11" xfId="81" applyNumberFormat="1" applyFont="1" applyFill="1" applyBorder="1" applyAlignment="1">
      <alignment horizontal="center" vertical="center"/>
      <protection/>
    </xf>
    <xf numFmtId="177" fontId="19" fillId="0" borderId="27" xfId="81" applyNumberFormat="1" applyFont="1" applyFill="1" applyBorder="1" applyAlignment="1">
      <alignment vertical="center"/>
      <protection/>
    </xf>
    <xf numFmtId="177" fontId="4" fillId="0" borderId="27" xfId="81" applyNumberFormat="1" applyFont="1" applyFill="1" applyBorder="1" applyAlignment="1">
      <alignment vertical="center"/>
      <protection/>
    </xf>
    <xf numFmtId="177" fontId="4" fillId="0" borderId="33" xfId="81" applyNumberFormat="1" applyFont="1" applyFill="1" applyBorder="1" applyAlignment="1">
      <alignment vertical="center"/>
      <protection/>
    </xf>
    <xf numFmtId="177" fontId="4" fillId="0" borderId="34" xfId="81" applyNumberFormat="1" applyFont="1" applyFill="1" applyBorder="1" applyAlignment="1">
      <alignment horizontal="left" vertical="center"/>
      <protection/>
    </xf>
    <xf numFmtId="177" fontId="4" fillId="0" borderId="19" xfId="81" applyNumberFormat="1" applyFont="1" applyFill="1" applyBorder="1" applyAlignment="1">
      <alignment horizontal="right" vertical="center"/>
      <protection/>
    </xf>
    <xf numFmtId="177" fontId="4" fillId="0" borderId="35" xfId="81" applyNumberFormat="1" applyFont="1" applyFill="1" applyBorder="1" applyAlignment="1">
      <alignment horizontal="left" vertical="center"/>
      <protection/>
    </xf>
    <xf numFmtId="0" fontId="4" fillId="24" borderId="19" xfId="81" applyNumberFormat="1" applyFont="1" applyFill="1" applyBorder="1" applyAlignment="1">
      <alignment horizontal="center" vertical="center"/>
      <protection/>
    </xf>
    <xf numFmtId="177" fontId="4" fillId="0" borderId="36" xfId="81" applyNumberFormat="1" applyFont="1" applyFill="1" applyBorder="1" applyAlignment="1">
      <alignment vertical="center"/>
      <protection/>
    </xf>
    <xf numFmtId="177" fontId="4" fillId="0" borderId="34" xfId="81" applyNumberFormat="1" applyFont="1" applyFill="1" applyBorder="1" applyAlignment="1">
      <alignment horizontal="center" vertical="center"/>
      <protection/>
    </xf>
    <xf numFmtId="177" fontId="19" fillId="24" borderId="37" xfId="81" applyNumberFormat="1" applyFont="1" applyFill="1" applyBorder="1" applyAlignment="1">
      <alignment horizontal="center" vertical="center"/>
      <protection/>
    </xf>
    <xf numFmtId="177" fontId="4" fillId="0" borderId="25" xfId="81" applyNumberFormat="1" applyFont="1" applyFill="1" applyBorder="1" applyAlignment="1">
      <alignment horizontal="right" vertical="center"/>
      <protection/>
    </xf>
    <xf numFmtId="177" fontId="19" fillId="24" borderId="38" xfId="81" applyNumberFormat="1" applyFont="1" applyFill="1" applyBorder="1" applyAlignment="1">
      <alignment horizontal="center" vertical="center"/>
      <protection/>
    </xf>
    <xf numFmtId="0" fontId="4" fillId="24" borderId="25" xfId="81" applyNumberFormat="1" applyFont="1" applyFill="1" applyBorder="1" applyAlignment="1">
      <alignment horizontal="center" vertical="center"/>
      <protection/>
    </xf>
    <xf numFmtId="177" fontId="19" fillId="0" borderId="39" xfId="81" applyNumberFormat="1" applyFont="1" applyFill="1" applyBorder="1" applyAlignment="1">
      <alignment vertical="center"/>
      <protection/>
    </xf>
    <xf numFmtId="0" fontId="0" fillId="0" borderId="0" xfId="0" applyFill="1" applyAlignment="1">
      <alignment vertical="center"/>
    </xf>
    <xf numFmtId="0" fontId="17" fillId="0" borderId="0" xfId="81" applyFont="1" applyBorder="1" applyAlignment="1">
      <alignment horizontal="right" vertical="center"/>
      <protection/>
    </xf>
    <xf numFmtId="0" fontId="18" fillId="0" borderId="0" xfId="81" applyFont="1" applyBorder="1" applyAlignment="1">
      <alignment horizontal="right" vertical="center"/>
      <protection/>
    </xf>
    <xf numFmtId="0" fontId="17"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 fillId="0" borderId="0" xfId="80" applyFont="1" applyAlignment="1">
      <alignment horizontal="left" vertical="center"/>
      <protection/>
    </xf>
    <xf numFmtId="0" fontId="14" fillId="24" borderId="0" xfId="0" applyFont="1" applyFill="1" applyAlignment="1">
      <alignment horizontal="center" vertical="center"/>
    </xf>
    <xf numFmtId="0" fontId="0" fillId="24" borderId="0" xfId="0" applyFill="1" applyAlignment="1">
      <alignment horizontal="right" vertical="center"/>
    </xf>
    <xf numFmtId="0" fontId="15" fillId="24" borderId="0" xfId="0" applyFont="1" applyFill="1" applyAlignment="1">
      <alignment horizontal="center" vertical="center"/>
    </xf>
    <xf numFmtId="177" fontId="0" fillId="24" borderId="10" xfId="0" applyNumberFormat="1" applyFont="1" applyFill="1" applyBorder="1" applyAlignment="1">
      <alignment horizontal="center" vertical="center" wrapText="1"/>
    </xf>
    <xf numFmtId="177" fontId="0" fillId="24"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177" fontId="0" fillId="24" borderId="10" xfId="0" applyNumberFormat="1" applyFill="1" applyBorder="1" applyAlignment="1">
      <alignment horizontal="center" vertical="center"/>
    </xf>
    <xf numFmtId="49" fontId="0" fillId="24" borderId="10" xfId="0" applyNumberFormat="1" applyFill="1" applyBorder="1" applyAlignment="1">
      <alignment horizontal="center" vertical="center"/>
    </xf>
    <xf numFmtId="49" fontId="0" fillId="24" borderId="10" xfId="0" applyNumberFormat="1" applyFont="1" applyFill="1" applyBorder="1" applyAlignment="1">
      <alignment horizontal="center" vertical="center"/>
    </xf>
    <xf numFmtId="177" fontId="0" fillId="0" borderId="10" xfId="0" applyNumberFormat="1" applyFill="1" applyBorder="1" applyAlignment="1">
      <alignment horizontal="right" vertical="center"/>
    </xf>
    <xf numFmtId="0" fontId="0" fillId="0" borderId="0" xfId="0" applyFont="1" applyFill="1" applyAlignment="1">
      <alignment vertical="center"/>
    </xf>
    <xf numFmtId="0" fontId="18" fillId="0" borderId="0" xfId="0" applyFont="1" applyAlignment="1">
      <alignment horizontal="right" vertical="center"/>
    </xf>
    <xf numFmtId="0" fontId="16" fillId="24"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ont="1" applyBorder="1" applyAlignment="1">
      <alignment vertical="center"/>
    </xf>
    <xf numFmtId="177" fontId="0" fillId="0" borderId="10" xfId="0" applyNumberFormat="1" applyFill="1" applyBorder="1" applyAlignment="1">
      <alignment horizontal="centerContinuous" vertical="center" wrapText="1"/>
    </xf>
    <xf numFmtId="0" fontId="17" fillId="0" borderId="0" xfId="80" applyFont="1" applyAlignment="1">
      <alignment horizontal="right" vertical="center"/>
      <protection/>
    </xf>
    <xf numFmtId="0" fontId="18" fillId="0" borderId="0" xfId="80" applyFont="1" applyAlignment="1">
      <alignment horizontal="right" vertical="center"/>
      <protection/>
    </xf>
    <xf numFmtId="0" fontId="0" fillId="0" borderId="0" xfId="80" applyAlignment="1">
      <alignment horizontal="right" vertical="center"/>
      <protection/>
    </xf>
    <xf numFmtId="0" fontId="0" fillId="0" borderId="0" xfId="80" applyFill="1" applyAlignment="1">
      <alignment horizontal="right" vertical="center"/>
      <protection/>
    </xf>
    <xf numFmtId="0" fontId="0" fillId="0" borderId="0" xfId="80" applyBorder="1" applyAlignment="1">
      <alignment horizontal="right" vertical="center"/>
      <protection/>
    </xf>
    <xf numFmtId="0" fontId="14" fillId="24" borderId="0" xfId="80" applyFont="1" applyFill="1" applyAlignment="1">
      <alignment horizontal="center" vertical="center"/>
      <protection/>
    </xf>
    <xf numFmtId="0" fontId="17" fillId="0" borderId="0" xfId="80" applyFont="1" applyBorder="1" applyAlignment="1">
      <alignment horizontal="right" vertical="center"/>
      <protection/>
    </xf>
    <xf numFmtId="0" fontId="0" fillId="24" borderId="0" xfId="80" applyFill="1" applyAlignment="1">
      <alignment horizontal="right" vertical="center"/>
      <protection/>
    </xf>
    <xf numFmtId="177" fontId="0" fillId="24" borderId="10" xfId="80" applyNumberFormat="1" applyFont="1" applyFill="1" applyBorder="1" applyAlignment="1">
      <alignment horizontal="center" vertical="center"/>
      <protection/>
    </xf>
    <xf numFmtId="0" fontId="18" fillId="0" borderId="0" xfId="80" applyFont="1" applyBorder="1" applyAlignment="1">
      <alignment horizontal="right" vertical="center"/>
      <protection/>
    </xf>
    <xf numFmtId="177" fontId="0" fillId="0" borderId="10" xfId="80" applyNumberFormat="1" applyFont="1" applyFill="1" applyBorder="1" applyAlignment="1">
      <alignment horizontal="center" vertical="center"/>
      <protection/>
    </xf>
    <xf numFmtId="49" fontId="0" fillId="24" borderId="10" xfId="80" applyNumberFormat="1" applyFont="1" applyFill="1" applyBorder="1" applyAlignment="1">
      <alignment horizontal="center" vertical="center"/>
      <protection/>
    </xf>
    <xf numFmtId="49" fontId="0" fillId="0" borderId="10" xfId="80" applyNumberFormat="1" applyFont="1" applyFill="1" applyBorder="1" applyAlignment="1">
      <alignment horizontal="center" vertical="center"/>
      <protection/>
    </xf>
    <xf numFmtId="177" fontId="0" fillId="0" borderId="10" xfId="80" applyNumberFormat="1" applyFont="1" applyFill="1" applyBorder="1" applyAlignment="1">
      <alignment horizontal="left" vertical="center"/>
      <protection/>
    </xf>
    <xf numFmtId="177" fontId="0" fillId="0" borderId="10" xfId="80" applyNumberFormat="1" applyFont="1" applyFill="1" applyBorder="1" applyAlignment="1">
      <alignment horizontal="right" vertical="center"/>
      <protection/>
    </xf>
    <xf numFmtId="177" fontId="20" fillId="0" borderId="10" xfId="80" applyNumberFormat="1" applyFont="1" applyFill="1" applyBorder="1" applyAlignment="1">
      <alignment horizontal="center" vertical="center"/>
      <protection/>
    </xf>
    <xf numFmtId="177" fontId="20" fillId="0" borderId="10" xfId="80" applyNumberFormat="1" applyFont="1" applyFill="1" applyBorder="1" applyAlignment="1">
      <alignment horizontal="right" vertical="center"/>
      <protection/>
    </xf>
    <xf numFmtId="177" fontId="20" fillId="0" borderId="10" xfId="80" applyNumberFormat="1" applyFont="1" applyFill="1" applyBorder="1" applyAlignment="1">
      <alignment vertical="center"/>
      <protection/>
    </xf>
    <xf numFmtId="177" fontId="0" fillId="0" borderId="10" xfId="80" applyNumberFormat="1" applyFont="1" applyFill="1" applyBorder="1" applyAlignment="1">
      <alignment vertical="center"/>
      <protection/>
    </xf>
    <xf numFmtId="0" fontId="0" fillId="0" borderId="10" xfId="80" applyFont="1" applyFill="1" applyBorder="1" applyAlignment="1">
      <alignment horizontal="left" vertical="center"/>
      <protection/>
    </xf>
    <xf numFmtId="177" fontId="20" fillId="24" borderId="10" xfId="80" applyNumberFormat="1" applyFont="1" applyFill="1" applyBorder="1" applyAlignment="1">
      <alignment horizontal="center" vertical="center"/>
      <protection/>
    </xf>
    <xf numFmtId="177" fontId="20" fillId="24" borderId="10" xfId="80" applyNumberFormat="1" applyFont="1" applyFill="1" applyBorder="1" applyAlignment="1">
      <alignment vertical="center"/>
      <protection/>
    </xf>
    <xf numFmtId="0" fontId="0" fillId="0" borderId="0" xfId="79" applyAlignment="1">
      <alignment horizontal="left" vertical="center"/>
      <protection/>
    </xf>
    <xf numFmtId="0" fontId="0" fillId="0" borderId="0" xfId="42">
      <alignment/>
      <protection/>
    </xf>
    <xf numFmtId="0" fontId="21" fillId="0" borderId="0" xfId="79" applyFont="1" applyBorder="1" applyAlignment="1">
      <alignment horizontal="left" vertical="center"/>
      <protection/>
    </xf>
    <xf numFmtId="0" fontId="0" fillId="0" borderId="0" xfId="79" applyBorder="1" applyAlignment="1">
      <alignment horizontal="left" vertical="center"/>
      <protection/>
    </xf>
    <xf numFmtId="0" fontId="22" fillId="0" borderId="0" xfId="79" applyNumberFormat="1" applyFont="1" applyFill="1" applyBorder="1" applyAlignment="1">
      <alignment horizontal="center" vertical="center"/>
      <protection/>
    </xf>
    <xf numFmtId="0" fontId="23" fillId="0" borderId="0" xfId="79" applyFont="1" applyFill="1" applyBorder="1" applyAlignment="1">
      <alignment vertical="center"/>
      <protection/>
    </xf>
    <xf numFmtId="0" fontId="2" fillId="0" borderId="0" xfId="79" applyFont="1" applyFill="1" applyBorder="1" applyAlignment="1">
      <alignment horizontal="right" vertical="center"/>
      <protection/>
    </xf>
    <xf numFmtId="49" fontId="23" fillId="0" borderId="0" xfId="79" applyNumberFormat="1" applyFont="1" applyFill="1" applyBorder="1" applyAlignment="1">
      <alignment horizontal="center" vertical="center"/>
      <protection/>
    </xf>
    <xf numFmtId="0" fontId="23" fillId="0" borderId="0" xfId="79" applyFont="1" applyFill="1" applyBorder="1" applyAlignment="1">
      <alignment horizontal="center" vertical="center"/>
      <protection/>
    </xf>
    <xf numFmtId="0" fontId="24" fillId="0" borderId="0" xfId="79" applyFont="1" applyFill="1" applyBorder="1" applyAlignment="1">
      <alignment horizontal="center" vertical="center"/>
      <protection/>
    </xf>
    <xf numFmtId="0" fontId="25" fillId="0" borderId="0" xfId="79" applyFont="1" applyBorder="1" applyAlignment="1">
      <alignment horizontal="center" vertical="center"/>
      <protection/>
    </xf>
    <xf numFmtId="0" fontId="26" fillId="0" borderId="0" xfId="79" applyFont="1" applyFill="1" applyBorder="1" applyAlignment="1">
      <alignment vertical="center"/>
      <protection/>
    </xf>
    <xf numFmtId="0" fontId="27" fillId="0" borderId="0" xfId="79" applyFont="1" applyFill="1" applyBorder="1" applyAlignment="1">
      <alignment vertical="center"/>
      <protection/>
    </xf>
    <xf numFmtId="177" fontId="0" fillId="24" borderId="10" xfId="80" applyNumberFormat="1" applyFont="1" applyFill="1" applyBorder="1" applyAlignment="1" quotePrefix="1">
      <alignment horizontal="center" vertical="center"/>
      <protection/>
    </xf>
    <xf numFmtId="177" fontId="0" fillId="0" borderId="10" xfId="80" applyNumberFormat="1" applyFont="1" applyFill="1" applyBorder="1" applyAlignment="1" quotePrefix="1">
      <alignment horizontal="left" vertical="center"/>
      <protection/>
    </xf>
    <xf numFmtId="177" fontId="20" fillId="0" borderId="10" xfId="80" applyNumberFormat="1" applyFont="1" applyFill="1" applyBorder="1" applyAlignment="1" quotePrefix="1">
      <alignment horizontal="center" vertical="center"/>
      <protection/>
    </xf>
    <xf numFmtId="177" fontId="0" fillId="24" borderId="10" xfId="0" applyNumberFormat="1" applyFont="1" applyFill="1" applyBorder="1" applyAlignment="1" quotePrefix="1">
      <alignment horizontal="center" vertical="center" wrapText="1"/>
    </xf>
    <xf numFmtId="177" fontId="0" fillId="0" borderId="10" xfId="0" applyNumberFormat="1" applyFont="1" applyFill="1" applyBorder="1" applyAlignment="1" quotePrefix="1">
      <alignment horizontal="center" vertical="center" wrapText="1"/>
    </xf>
    <xf numFmtId="177" fontId="0" fillId="24"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Continuous" vertical="center" wrapText="1"/>
    </xf>
    <xf numFmtId="177" fontId="0" fillId="24" borderId="10" xfId="0" applyNumberFormat="1" applyFill="1" applyBorder="1" applyAlignment="1" quotePrefix="1">
      <alignment horizontal="center" vertical="center"/>
    </xf>
    <xf numFmtId="177" fontId="0" fillId="0" borderId="10" xfId="0" applyNumberFormat="1" applyFill="1" applyBorder="1" applyAlignment="1" quotePrefix="1">
      <alignment horizontal="center" vertical="center" wrapText="1"/>
    </xf>
    <xf numFmtId="49" fontId="0" fillId="24" borderId="10"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177" fontId="0" fillId="24" borderId="21" xfId="81" applyNumberFormat="1" applyFont="1" applyFill="1" applyBorder="1" applyAlignment="1" quotePrefix="1">
      <alignment horizontal="center" vertical="center"/>
      <protection/>
    </xf>
    <xf numFmtId="177" fontId="0" fillId="24" borderId="22" xfId="81" applyNumberFormat="1" applyFont="1" applyFill="1" applyBorder="1" applyAlignment="1" quotePrefix="1">
      <alignment horizontal="center" vertical="center"/>
      <protection/>
    </xf>
    <xf numFmtId="177" fontId="0" fillId="24" borderId="23" xfId="81" applyNumberFormat="1" applyFont="1" applyFill="1" applyBorder="1" applyAlignment="1" quotePrefix="1">
      <alignment horizontal="center" vertical="center"/>
      <protection/>
    </xf>
    <xf numFmtId="177" fontId="18" fillId="24" borderId="10" xfId="81" applyNumberFormat="1" applyFont="1" applyFill="1" applyBorder="1" applyAlignment="1" quotePrefix="1">
      <alignment horizontal="center" vertical="center"/>
      <protection/>
    </xf>
    <xf numFmtId="177" fontId="0" fillId="24" borderId="10" xfId="81" applyNumberFormat="1" applyFont="1" applyFill="1" applyBorder="1" applyAlignment="1" quotePrefix="1">
      <alignment horizontal="center" vertical="center"/>
      <protection/>
    </xf>
    <xf numFmtId="177" fontId="4" fillId="0" borderId="23" xfId="81" applyNumberFormat="1" applyFont="1" applyFill="1" applyBorder="1" applyAlignment="1" quotePrefix="1">
      <alignment horizontal="left" vertical="center"/>
      <protection/>
    </xf>
    <xf numFmtId="177" fontId="4" fillId="24" borderId="10" xfId="81" applyNumberFormat="1" applyFont="1" applyFill="1" applyBorder="1" applyAlignment="1" quotePrefix="1">
      <alignment horizontal="center" vertical="center"/>
      <protection/>
    </xf>
    <xf numFmtId="177" fontId="4" fillId="24" borderId="10" xfId="81" applyNumberFormat="1" applyFont="1" applyFill="1" applyBorder="1" applyAlignment="1" quotePrefix="1">
      <alignment horizontal="left" vertical="center"/>
      <protection/>
    </xf>
    <xf numFmtId="177" fontId="19" fillId="0" borderId="23" xfId="81" applyNumberFormat="1" applyFont="1" applyFill="1" applyBorder="1" applyAlignment="1" quotePrefix="1">
      <alignment horizontal="center" vertical="center"/>
      <protection/>
    </xf>
    <xf numFmtId="177" fontId="19" fillId="0" borderId="11" xfId="81" applyNumberFormat="1" applyFont="1" applyFill="1" applyBorder="1" applyAlignment="1" quotePrefix="1">
      <alignment horizontal="center" vertical="center"/>
      <protection/>
    </xf>
    <xf numFmtId="177" fontId="19" fillId="24" borderId="37" xfId="81" applyNumberFormat="1" applyFont="1" applyFill="1" applyBorder="1" applyAlignment="1" quotePrefix="1">
      <alignment horizontal="center" vertical="center"/>
      <protection/>
    </xf>
    <xf numFmtId="177" fontId="19" fillId="24" borderId="38" xfId="81" applyNumberFormat="1" applyFont="1" applyFill="1" applyBorder="1" applyAlignment="1" quotePrefix="1">
      <alignment horizontal="center" vertical="center"/>
      <protection/>
    </xf>
  </cellXfs>
  <cellStyles count="77">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常规_单位版－2008年度部门决算分析表"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2012年预算公开分析表（26个部门财政拨款三公经费）" xfId="82"/>
    <cellStyle name="常规_事业单位部门决算报表（讨论稿） 2" xfId="83"/>
    <cellStyle name="好_2011年度部门决算审核模板（2011.9.4修改稿）冯" xfId="84"/>
    <cellStyle name="好_2012年度部门决算审核模板-杨皓修订0913" xfId="85"/>
    <cellStyle name="好_5.中央部门决算（草案)-1" xfId="86"/>
    <cellStyle name="好_出版署2010年度中央部门决算草案" xfId="87"/>
    <cellStyle name="好_全国友协2010年度中央部门决算（草案）" xfId="88"/>
    <cellStyle name="好_司法部2010年度中央部门决算（草案）报" xfId="89"/>
    <cellStyle name="样式 1"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F10" sqref="F10"/>
    </sheetView>
  </sheetViews>
  <sheetFormatPr defaultColWidth="9.00390625" defaultRowHeight="14.25"/>
  <cols>
    <col min="1" max="1" width="10.50390625" style="181" customWidth="1"/>
    <col min="2" max="2" width="30.00390625" style="181" customWidth="1"/>
    <col min="3" max="3" width="9.25390625" style="181" customWidth="1"/>
    <col min="4" max="4" width="28.00390625" style="181" customWidth="1"/>
    <col min="5" max="6" width="9.00390625" style="181" customWidth="1"/>
    <col min="7" max="7" width="11.25390625" style="181" customWidth="1"/>
    <col min="8" max="8" width="9.00390625" style="181" customWidth="1"/>
    <col min="9" max="16384" width="9.00390625" style="182" customWidth="1"/>
  </cols>
  <sheetData>
    <row r="1" spans="1:8" ht="18.75">
      <c r="A1" s="183" t="s">
        <v>0</v>
      </c>
      <c r="B1" s="184"/>
      <c r="C1" s="184"/>
      <c r="D1" s="184"/>
      <c r="E1" s="184"/>
      <c r="F1" s="184"/>
      <c r="G1" s="183"/>
      <c r="H1" s="184"/>
    </row>
    <row r="2" spans="1:8" ht="14.25">
      <c r="A2" s="184"/>
      <c r="B2" s="184"/>
      <c r="C2" s="184"/>
      <c r="D2" s="184"/>
      <c r="E2" s="184"/>
      <c r="F2" s="184"/>
      <c r="G2" s="184"/>
      <c r="H2" s="184"/>
    </row>
    <row r="3" spans="1:8" ht="30" customHeight="1">
      <c r="A3" s="184"/>
      <c r="B3" s="184"/>
      <c r="C3" s="184"/>
      <c r="D3" s="184"/>
      <c r="E3" s="184"/>
      <c r="F3" s="184"/>
      <c r="G3" s="184"/>
      <c r="H3" s="184"/>
    </row>
    <row r="4" spans="1:8" ht="30" customHeight="1">
      <c r="A4" s="184"/>
      <c r="B4" s="184"/>
      <c r="C4" s="184"/>
      <c r="D4" s="184"/>
      <c r="E4" s="184"/>
      <c r="F4" s="184"/>
      <c r="G4" s="184"/>
      <c r="H4" s="184"/>
    </row>
    <row r="5" spans="1:8" ht="35.25" customHeight="1">
      <c r="A5" s="185"/>
      <c r="B5" s="185"/>
      <c r="C5" s="185"/>
      <c r="D5" s="185"/>
      <c r="E5" s="185"/>
      <c r="F5" s="185"/>
      <c r="G5" s="185"/>
      <c r="H5" s="185"/>
    </row>
    <row r="6" spans="1:8" ht="67.5" customHeight="1">
      <c r="A6" s="185" t="s">
        <v>1</v>
      </c>
      <c r="B6" s="185"/>
      <c r="C6" s="185"/>
      <c r="D6" s="185"/>
      <c r="E6" s="185"/>
      <c r="F6" s="185"/>
      <c r="G6" s="185"/>
      <c r="H6" s="185"/>
    </row>
    <row r="7" spans="1:8" ht="37.5" customHeight="1">
      <c r="A7" s="186"/>
      <c r="B7" s="187" t="s">
        <v>2</v>
      </c>
      <c r="C7" s="187"/>
      <c r="D7" s="188" t="s">
        <v>3</v>
      </c>
      <c r="E7" s="186"/>
      <c r="F7" s="186"/>
      <c r="G7" s="186"/>
      <c r="H7" s="186"/>
    </row>
    <row r="8" spans="1:8" ht="37.5" customHeight="1">
      <c r="A8" s="189"/>
      <c r="B8" s="187" t="s">
        <v>4</v>
      </c>
      <c r="C8" s="187"/>
      <c r="D8" s="190" t="s">
        <v>5</v>
      </c>
      <c r="E8" s="189"/>
      <c r="F8" s="189"/>
      <c r="G8" s="189"/>
      <c r="H8" s="189"/>
    </row>
    <row r="9" spans="1:8" ht="14.25">
      <c r="A9" s="184"/>
      <c r="B9" s="184"/>
      <c r="C9" s="184"/>
      <c r="D9" s="184"/>
      <c r="E9" s="184"/>
      <c r="F9" s="184"/>
      <c r="G9" s="184"/>
      <c r="H9" s="184"/>
    </row>
    <row r="10" spans="1:8" ht="14.25">
      <c r="A10" s="184"/>
      <c r="B10" s="184"/>
      <c r="C10" s="184"/>
      <c r="D10" s="184"/>
      <c r="E10" s="184"/>
      <c r="F10" s="184"/>
      <c r="G10" s="184"/>
      <c r="H10" s="184"/>
    </row>
    <row r="11" spans="1:8" ht="14.25">
      <c r="A11" s="184"/>
      <c r="B11" s="184"/>
      <c r="C11" s="184"/>
      <c r="D11" s="184"/>
      <c r="E11" s="184"/>
      <c r="F11" s="184"/>
      <c r="G11" s="184"/>
      <c r="H11" s="184"/>
    </row>
    <row r="12" spans="1:8" ht="14.25">
      <c r="A12" s="184"/>
      <c r="B12" s="184"/>
      <c r="C12" s="184"/>
      <c r="D12" s="184"/>
      <c r="E12" s="184"/>
      <c r="F12" s="184"/>
      <c r="G12" s="184"/>
      <c r="H12" s="184"/>
    </row>
    <row r="13" spans="1:8" ht="14.25">
      <c r="A13" s="184"/>
      <c r="B13" s="184"/>
      <c r="C13" s="184"/>
      <c r="D13" s="184"/>
      <c r="E13" s="184"/>
      <c r="F13" s="184"/>
      <c r="G13" s="184"/>
      <c r="H13" s="184"/>
    </row>
    <row r="14" spans="1:8" ht="14.25">
      <c r="A14" s="184"/>
      <c r="B14" s="184"/>
      <c r="C14" s="184"/>
      <c r="D14" s="184"/>
      <c r="E14" s="184"/>
      <c r="F14" s="184"/>
      <c r="G14" s="184"/>
      <c r="H14" s="184"/>
    </row>
    <row r="15" spans="1:8" ht="14.25">
      <c r="A15" s="184"/>
      <c r="B15" s="184"/>
      <c r="C15" s="184"/>
      <c r="D15" s="184"/>
      <c r="E15" s="184"/>
      <c r="F15" s="184"/>
      <c r="G15" s="184"/>
      <c r="H15" s="184"/>
    </row>
    <row r="16" spans="1:8" ht="24">
      <c r="A16" s="191" t="s">
        <v>6</v>
      </c>
      <c r="B16" s="191"/>
      <c r="C16" s="191"/>
      <c r="D16" s="191"/>
      <c r="E16" s="191"/>
      <c r="F16" s="191"/>
      <c r="G16" s="191"/>
      <c r="H16" s="191"/>
    </row>
    <row r="17" spans="1:8" ht="35.25" customHeight="1">
      <c r="A17" s="192"/>
      <c r="B17" s="192"/>
      <c r="C17" s="192"/>
      <c r="D17" s="192"/>
      <c r="E17" s="192"/>
      <c r="F17" s="192"/>
      <c r="G17" s="192"/>
      <c r="H17" s="192"/>
    </row>
    <row r="18" spans="1:8" ht="36" customHeight="1">
      <c r="A18" s="193"/>
      <c r="B18" s="193"/>
      <c r="C18" s="193"/>
      <c r="D18" s="193"/>
      <c r="E18" s="193"/>
      <c r="F18" s="193"/>
      <c r="G18" s="193"/>
      <c r="H18" s="193"/>
    </row>
    <row r="19" spans="1:8" ht="14.25">
      <c r="A19" s="184"/>
      <c r="B19" s="184"/>
      <c r="C19" s="184"/>
      <c r="D19" s="184"/>
      <c r="E19" s="184"/>
      <c r="F19" s="184"/>
      <c r="G19" s="184"/>
      <c r="H19" s="184"/>
    </row>
    <row r="20" spans="1:8" ht="14.25">
      <c r="A20" s="184"/>
      <c r="B20" s="184"/>
      <c r="C20" s="184"/>
      <c r="D20" s="184"/>
      <c r="E20" s="184"/>
      <c r="F20" s="184"/>
      <c r="G20" s="184"/>
      <c r="H20" s="184"/>
    </row>
  </sheetData>
  <sheetProtection/>
  <mergeCells count="5">
    <mergeCell ref="A5:H5"/>
    <mergeCell ref="A6:H6"/>
    <mergeCell ref="B7:C7"/>
    <mergeCell ref="B8:C8"/>
    <mergeCell ref="A16:H16"/>
  </mergeCells>
  <printOptions horizontalCentered="1"/>
  <pageMargins left="0.75" right="0.75" top="0.98" bottom="0.98" header="0.51" footer="0.51"/>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46"/>
  <sheetViews>
    <sheetView zoomScaleSheetLayoutView="100" workbookViewId="0" topLeftCell="A13">
      <selection activeCell="F10" sqref="F10"/>
    </sheetView>
  </sheetViews>
  <sheetFormatPr defaultColWidth="9.00390625" defaultRowHeight="14.25"/>
  <cols>
    <col min="1" max="1" width="41.625" style="161" customWidth="1"/>
    <col min="2" max="2" width="4.00390625" style="161" customWidth="1"/>
    <col min="3" max="3" width="12.625" style="161" customWidth="1"/>
    <col min="4" max="4" width="41.625" style="161" customWidth="1"/>
    <col min="5" max="5" width="4.625" style="162" customWidth="1"/>
    <col min="6" max="6" width="12.625" style="162" customWidth="1"/>
    <col min="7" max="8" width="9.00390625" style="163" customWidth="1"/>
    <col min="9" max="16384" width="9.00390625" style="161" customWidth="1"/>
  </cols>
  <sheetData>
    <row r="1" ht="14.25">
      <c r="A1" s="140"/>
    </row>
    <row r="2" spans="1:8" s="159" customFormat="1" ht="18" customHeight="1">
      <c r="A2" s="164" t="s">
        <v>7</v>
      </c>
      <c r="B2" s="164"/>
      <c r="C2" s="164"/>
      <c r="D2" s="164"/>
      <c r="E2" s="164"/>
      <c r="F2" s="164"/>
      <c r="G2" s="165"/>
      <c r="H2" s="165"/>
    </row>
    <row r="3" spans="1:6" ht="15.75" customHeight="1">
      <c r="A3" s="166"/>
      <c r="B3" s="166"/>
      <c r="C3" s="166"/>
      <c r="D3" s="166"/>
      <c r="F3" s="22" t="s">
        <v>8</v>
      </c>
    </row>
    <row r="4" spans="1:6" ht="15.75" customHeight="1">
      <c r="A4" s="7" t="s">
        <v>9</v>
      </c>
      <c r="B4" s="166"/>
      <c r="C4" s="166"/>
      <c r="D4" s="166"/>
      <c r="F4" s="22" t="s">
        <v>10</v>
      </c>
    </row>
    <row r="5" spans="1:8" s="160" customFormat="1" ht="18" customHeight="1">
      <c r="A5" s="194" t="s">
        <v>11</v>
      </c>
      <c r="B5" s="167"/>
      <c r="C5" s="167"/>
      <c r="D5" s="194" t="s">
        <v>12</v>
      </c>
      <c r="E5" s="167"/>
      <c r="F5" s="167"/>
      <c r="G5" s="168"/>
      <c r="H5" s="168"/>
    </row>
    <row r="6" spans="1:8" s="160" customFormat="1" ht="18" customHeight="1">
      <c r="A6" s="194" t="s">
        <v>13</v>
      </c>
      <c r="B6" s="194" t="s">
        <v>14</v>
      </c>
      <c r="C6" s="167" t="s">
        <v>15</v>
      </c>
      <c r="D6" s="194" t="s">
        <v>13</v>
      </c>
      <c r="E6" s="169" t="s">
        <v>14</v>
      </c>
      <c r="F6" s="167" t="s">
        <v>15</v>
      </c>
      <c r="G6" s="168"/>
      <c r="H6" s="168"/>
    </row>
    <row r="7" spans="1:8" s="160" customFormat="1" ht="18" customHeight="1">
      <c r="A7" s="194" t="s">
        <v>16</v>
      </c>
      <c r="B7" s="170"/>
      <c r="C7" s="170" t="s">
        <v>17</v>
      </c>
      <c r="D7" s="194" t="s">
        <v>16</v>
      </c>
      <c r="E7" s="169"/>
      <c r="F7" s="171" t="s">
        <v>18</v>
      </c>
      <c r="G7" s="168"/>
      <c r="H7" s="168"/>
    </row>
    <row r="8" spans="1:8" s="160" customFormat="1" ht="18" customHeight="1">
      <c r="A8" s="195" t="s">
        <v>19</v>
      </c>
      <c r="B8" s="171" t="s">
        <v>17</v>
      </c>
      <c r="C8" s="173">
        <v>2841.31</v>
      </c>
      <c r="D8" s="195" t="s">
        <v>20</v>
      </c>
      <c r="E8" s="171" t="s">
        <v>21</v>
      </c>
      <c r="F8" s="172">
        <v>2577.71</v>
      </c>
      <c r="G8" s="168"/>
      <c r="H8" s="168"/>
    </row>
    <row r="9" spans="1:8" s="160" customFormat="1" ht="18" customHeight="1">
      <c r="A9" s="172" t="s">
        <v>22</v>
      </c>
      <c r="B9" s="171" t="s">
        <v>18</v>
      </c>
      <c r="C9" s="173"/>
      <c r="D9" s="195" t="s">
        <v>23</v>
      </c>
      <c r="E9" s="171" t="s">
        <v>24</v>
      </c>
      <c r="F9" s="172"/>
      <c r="G9" s="168"/>
      <c r="H9" s="168"/>
    </row>
    <row r="10" spans="1:8" s="160" customFormat="1" ht="18" customHeight="1">
      <c r="A10" s="195" t="s">
        <v>25</v>
      </c>
      <c r="B10" s="171" t="s">
        <v>26</v>
      </c>
      <c r="C10" s="173"/>
      <c r="D10" s="195" t="s">
        <v>27</v>
      </c>
      <c r="E10" s="171" t="s">
        <v>28</v>
      </c>
      <c r="F10" s="172"/>
      <c r="G10" s="168"/>
      <c r="H10" s="168"/>
    </row>
    <row r="11" spans="1:8" s="160" customFormat="1" ht="18" customHeight="1">
      <c r="A11" s="195" t="s">
        <v>29</v>
      </c>
      <c r="B11" s="171" t="s">
        <v>30</v>
      </c>
      <c r="C11" s="173">
        <v>111</v>
      </c>
      <c r="D11" s="195" t="s">
        <v>31</v>
      </c>
      <c r="E11" s="171" t="s">
        <v>32</v>
      </c>
      <c r="F11" s="172">
        <v>5</v>
      </c>
      <c r="G11" s="168"/>
      <c r="H11" s="168"/>
    </row>
    <row r="12" spans="1:8" s="160" customFormat="1" ht="18" customHeight="1">
      <c r="A12" s="195" t="s">
        <v>33</v>
      </c>
      <c r="B12" s="171" t="s">
        <v>34</v>
      </c>
      <c r="C12" s="173"/>
      <c r="D12" s="195" t="s">
        <v>35</v>
      </c>
      <c r="E12" s="171" t="s">
        <v>36</v>
      </c>
      <c r="F12" s="172">
        <v>8.02</v>
      </c>
      <c r="G12" s="168"/>
      <c r="H12" s="168"/>
    </row>
    <row r="13" spans="1:8" s="160" customFormat="1" ht="18" customHeight="1">
      <c r="A13" s="195" t="s">
        <v>37</v>
      </c>
      <c r="B13" s="171" t="s">
        <v>38</v>
      </c>
      <c r="C13" s="173"/>
      <c r="D13" s="195" t="s">
        <v>39</v>
      </c>
      <c r="E13" s="171" t="s">
        <v>40</v>
      </c>
      <c r="F13" s="172"/>
      <c r="G13" s="168"/>
      <c r="H13" s="168"/>
    </row>
    <row r="14" spans="1:8" s="160" customFormat="1" ht="18" customHeight="1">
      <c r="A14" s="195" t="s">
        <v>41</v>
      </c>
      <c r="B14" s="171" t="s">
        <v>42</v>
      </c>
      <c r="C14" s="173">
        <v>0.64</v>
      </c>
      <c r="D14" s="17" t="s">
        <v>43</v>
      </c>
      <c r="E14" s="171" t="s">
        <v>44</v>
      </c>
      <c r="F14" s="172">
        <v>20</v>
      </c>
      <c r="G14" s="168"/>
      <c r="H14" s="168"/>
    </row>
    <row r="15" spans="1:8" s="160" customFormat="1" ht="18" customHeight="1">
      <c r="A15" s="172"/>
      <c r="B15" s="171"/>
      <c r="C15" s="173"/>
      <c r="D15" s="17" t="s">
        <v>45</v>
      </c>
      <c r="E15" s="171"/>
      <c r="F15" s="172">
        <v>56.13</v>
      </c>
      <c r="G15" s="168"/>
      <c r="H15" s="168"/>
    </row>
    <row r="16" spans="1:8" s="160" customFormat="1" ht="18" customHeight="1">
      <c r="A16" s="172"/>
      <c r="B16" s="171"/>
      <c r="C16" s="173"/>
      <c r="D16" s="17" t="s">
        <v>46</v>
      </c>
      <c r="E16" s="171"/>
      <c r="F16" s="172">
        <v>20.68</v>
      </c>
      <c r="G16" s="168"/>
      <c r="H16" s="168"/>
    </row>
    <row r="17" spans="1:8" s="160" customFormat="1" ht="18" customHeight="1">
      <c r="A17" s="172"/>
      <c r="B17" s="171"/>
      <c r="C17" s="173"/>
      <c r="D17" s="17" t="s">
        <v>47</v>
      </c>
      <c r="E17" s="171"/>
      <c r="F17" s="172"/>
      <c r="G17" s="168"/>
      <c r="H17" s="168"/>
    </row>
    <row r="18" spans="1:8" s="160" customFormat="1" ht="18" customHeight="1">
      <c r="A18" s="172"/>
      <c r="B18" s="171"/>
      <c r="C18" s="173"/>
      <c r="D18" s="17" t="s">
        <v>48</v>
      </c>
      <c r="E18" s="171"/>
      <c r="F18" s="172"/>
      <c r="G18" s="168"/>
      <c r="H18" s="168"/>
    </row>
    <row r="19" spans="1:8" s="160" customFormat="1" ht="18" customHeight="1">
      <c r="A19" s="172"/>
      <c r="B19" s="171"/>
      <c r="C19" s="173"/>
      <c r="D19" s="17" t="s">
        <v>49</v>
      </c>
      <c r="E19" s="171"/>
      <c r="F19" s="172">
        <v>10.5</v>
      </c>
      <c r="G19" s="168"/>
      <c r="H19" s="168"/>
    </row>
    <row r="20" spans="1:8" s="160" customFormat="1" ht="18" customHeight="1">
      <c r="A20" s="172"/>
      <c r="B20" s="171"/>
      <c r="C20" s="173"/>
      <c r="D20" s="17" t="s">
        <v>50</v>
      </c>
      <c r="E20" s="171"/>
      <c r="F20" s="172"/>
      <c r="G20" s="168"/>
      <c r="H20" s="168"/>
    </row>
    <row r="21" spans="1:8" s="160" customFormat="1" ht="18" customHeight="1">
      <c r="A21" s="172"/>
      <c r="B21" s="171"/>
      <c r="C21" s="173"/>
      <c r="D21" s="17" t="s">
        <v>51</v>
      </c>
      <c r="E21" s="171"/>
      <c r="F21" s="172"/>
      <c r="G21" s="168"/>
      <c r="H21" s="168"/>
    </row>
    <row r="22" spans="1:8" s="160" customFormat="1" ht="18" customHeight="1">
      <c r="A22" s="172"/>
      <c r="B22" s="171"/>
      <c r="C22" s="173"/>
      <c r="D22" s="17" t="s">
        <v>52</v>
      </c>
      <c r="E22" s="171"/>
      <c r="F22" s="172"/>
      <c r="G22" s="168"/>
      <c r="H22" s="168"/>
    </row>
    <row r="23" spans="1:8" s="160" customFormat="1" ht="18" customHeight="1">
      <c r="A23" s="172"/>
      <c r="B23" s="171"/>
      <c r="C23" s="173"/>
      <c r="D23" s="17" t="s">
        <v>53</v>
      </c>
      <c r="E23" s="171"/>
      <c r="F23" s="172"/>
      <c r="G23" s="168"/>
      <c r="H23" s="168"/>
    </row>
    <row r="24" spans="1:8" s="160" customFormat="1" ht="18" customHeight="1">
      <c r="A24" s="172"/>
      <c r="B24" s="171"/>
      <c r="C24" s="173"/>
      <c r="D24" s="17" t="s">
        <v>54</v>
      </c>
      <c r="E24" s="171"/>
      <c r="F24" s="172"/>
      <c r="G24" s="168"/>
      <c r="H24" s="168"/>
    </row>
    <row r="25" spans="1:8" s="160" customFormat="1" ht="18" customHeight="1">
      <c r="A25" s="172"/>
      <c r="B25" s="171"/>
      <c r="C25" s="173"/>
      <c r="D25" s="17" t="s">
        <v>55</v>
      </c>
      <c r="E25" s="171"/>
      <c r="F25" s="172"/>
      <c r="G25" s="168"/>
      <c r="H25" s="168"/>
    </row>
    <row r="26" spans="1:8" s="160" customFormat="1" ht="18" customHeight="1">
      <c r="A26" s="172"/>
      <c r="B26" s="171"/>
      <c r="C26" s="173"/>
      <c r="D26" s="17" t="s">
        <v>56</v>
      </c>
      <c r="E26" s="171"/>
      <c r="F26" s="172">
        <v>73.59</v>
      </c>
      <c r="G26" s="168"/>
      <c r="H26" s="168"/>
    </row>
    <row r="27" spans="1:8" s="160" customFormat="1" ht="18" customHeight="1">
      <c r="A27" s="172"/>
      <c r="B27" s="171"/>
      <c r="C27" s="173"/>
      <c r="D27" s="17" t="s">
        <v>57</v>
      </c>
      <c r="E27" s="171"/>
      <c r="F27" s="172"/>
      <c r="G27" s="168"/>
      <c r="H27" s="168"/>
    </row>
    <row r="28" spans="1:8" s="160" customFormat="1" ht="18" customHeight="1">
      <c r="A28" s="172"/>
      <c r="B28" s="171"/>
      <c r="C28" s="173"/>
      <c r="D28" s="17" t="s">
        <v>58</v>
      </c>
      <c r="E28" s="171"/>
      <c r="F28" s="172">
        <v>194.7</v>
      </c>
      <c r="G28" s="168"/>
      <c r="H28" s="168"/>
    </row>
    <row r="29" spans="1:8" s="160" customFormat="1" ht="18" customHeight="1">
      <c r="A29" s="172"/>
      <c r="B29" s="171"/>
      <c r="C29" s="173"/>
      <c r="D29" s="17" t="s">
        <v>59</v>
      </c>
      <c r="E29" s="171"/>
      <c r="F29" s="172"/>
      <c r="G29" s="168"/>
      <c r="H29" s="168"/>
    </row>
    <row r="30" spans="1:8" s="160" customFormat="1" ht="18" customHeight="1">
      <c r="A30" s="172"/>
      <c r="B30" s="171"/>
      <c r="C30" s="173"/>
      <c r="D30" s="17" t="s">
        <v>60</v>
      </c>
      <c r="E30" s="171"/>
      <c r="F30" s="172"/>
      <c r="G30" s="168"/>
      <c r="H30" s="168"/>
    </row>
    <row r="31" spans="1:8" s="160" customFormat="1" ht="18" customHeight="1">
      <c r="A31" s="172"/>
      <c r="B31" s="171"/>
      <c r="C31" s="173"/>
      <c r="D31" s="172"/>
      <c r="E31" s="171"/>
      <c r="F31" s="172"/>
      <c r="G31" s="168"/>
      <c r="H31" s="168"/>
    </row>
    <row r="32" spans="1:8" s="160" customFormat="1" ht="18" customHeight="1">
      <c r="A32" s="172"/>
      <c r="B32" s="171"/>
      <c r="C32" s="173"/>
      <c r="D32" s="172"/>
      <c r="E32" s="171"/>
      <c r="F32" s="172"/>
      <c r="G32" s="168"/>
      <c r="H32" s="168"/>
    </row>
    <row r="33" spans="1:8" s="160" customFormat="1" ht="18" customHeight="1">
      <c r="A33" s="172"/>
      <c r="B33" s="171"/>
      <c r="C33" s="173"/>
      <c r="D33" s="172"/>
      <c r="E33" s="171"/>
      <c r="F33" s="172"/>
      <c r="G33" s="168"/>
      <c r="H33" s="168"/>
    </row>
    <row r="34" spans="1:8" s="160" customFormat="1" ht="18" customHeight="1">
      <c r="A34" s="172"/>
      <c r="B34" s="171"/>
      <c r="C34" s="173"/>
      <c r="D34" s="172"/>
      <c r="E34" s="171"/>
      <c r="F34" s="172"/>
      <c r="G34" s="168"/>
      <c r="H34" s="168"/>
    </row>
    <row r="35" spans="1:8" s="160" customFormat="1" ht="18" customHeight="1">
      <c r="A35" s="169"/>
      <c r="B35" s="170" t="s">
        <v>61</v>
      </c>
      <c r="C35" s="172"/>
      <c r="D35" s="172"/>
      <c r="E35" s="171" t="s">
        <v>62</v>
      </c>
      <c r="F35" s="172"/>
      <c r="G35" s="168"/>
      <c r="H35" s="168"/>
    </row>
    <row r="36" spans="1:8" s="160" customFormat="1" ht="18" customHeight="1">
      <c r="A36" s="196" t="s">
        <v>63</v>
      </c>
      <c r="B36" s="170" t="s">
        <v>64</v>
      </c>
      <c r="C36" s="175">
        <v>2952.95</v>
      </c>
      <c r="D36" s="196" t="s">
        <v>65</v>
      </c>
      <c r="E36" s="171" t="s">
        <v>66</v>
      </c>
      <c r="F36" s="176">
        <v>2966.33</v>
      </c>
      <c r="G36" s="168"/>
      <c r="H36" s="168"/>
    </row>
    <row r="37" spans="1:8" s="160" customFormat="1" ht="18" customHeight="1">
      <c r="A37" s="172" t="s">
        <v>67</v>
      </c>
      <c r="B37" s="170" t="s">
        <v>68</v>
      </c>
      <c r="C37" s="173"/>
      <c r="D37" s="172" t="s">
        <v>69</v>
      </c>
      <c r="E37" s="171" t="s">
        <v>70</v>
      </c>
      <c r="F37" s="177"/>
      <c r="G37" s="168"/>
      <c r="H37" s="168"/>
    </row>
    <row r="38" spans="1:8" s="160" customFormat="1" ht="18" customHeight="1">
      <c r="A38" s="172" t="s">
        <v>71</v>
      </c>
      <c r="B38" s="170" t="s">
        <v>72</v>
      </c>
      <c r="C38" s="173">
        <v>1215.24</v>
      </c>
      <c r="D38" s="172" t="s">
        <v>73</v>
      </c>
      <c r="E38" s="171" t="s">
        <v>74</v>
      </c>
      <c r="F38" s="177"/>
      <c r="G38" s="168"/>
      <c r="H38" s="168"/>
    </row>
    <row r="39" spans="1:8" s="160" customFormat="1" ht="18" customHeight="1">
      <c r="A39" s="172" t="s">
        <v>75</v>
      </c>
      <c r="B39" s="170" t="s">
        <v>76</v>
      </c>
      <c r="C39" s="173">
        <v>988.89</v>
      </c>
      <c r="D39" s="172" t="s">
        <v>77</v>
      </c>
      <c r="E39" s="171" t="s">
        <v>78</v>
      </c>
      <c r="F39" s="177"/>
      <c r="G39" s="168"/>
      <c r="H39" s="168"/>
    </row>
    <row r="40" spans="1:8" s="160" customFormat="1" ht="18" customHeight="1">
      <c r="A40" s="178"/>
      <c r="B40" s="170" t="s">
        <v>79</v>
      </c>
      <c r="C40" s="173"/>
      <c r="D40" s="172" t="s">
        <v>80</v>
      </c>
      <c r="E40" s="171" t="s">
        <v>81</v>
      </c>
      <c r="F40" s="177">
        <v>1201.86</v>
      </c>
      <c r="G40" s="168"/>
      <c r="H40" s="168"/>
    </row>
    <row r="41" spans="1:8" s="160" customFormat="1" ht="18" customHeight="1">
      <c r="A41" s="172"/>
      <c r="B41" s="170" t="s">
        <v>82</v>
      </c>
      <c r="C41" s="173"/>
      <c r="D41" s="172" t="s">
        <v>75</v>
      </c>
      <c r="E41" s="171" t="s">
        <v>83</v>
      </c>
      <c r="F41" s="177">
        <v>741.6</v>
      </c>
      <c r="G41" s="168"/>
      <c r="H41" s="168"/>
    </row>
    <row r="42" spans="1:8" s="160" customFormat="1" ht="18" customHeight="1">
      <c r="A42" s="178"/>
      <c r="B42" s="170" t="s">
        <v>84</v>
      </c>
      <c r="C42" s="173"/>
      <c r="D42" s="172"/>
      <c r="E42" s="171" t="s">
        <v>85</v>
      </c>
      <c r="F42" s="177"/>
      <c r="G42" s="168"/>
      <c r="H42" s="168"/>
    </row>
    <row r="43" spans="1:6" ht="18" customHeight="1">
      <c r="A43" s="179" t="s">
        <v>86</v>
      </c>
      <c r="B43" s="170" t="s">
        <v>87</v>
      </c>
      <c r="C43" s="175">
        <v>4168.19</v>
      </c>
      <c r="D43" s="179" t="s">
        <v>86</v>
      </c>
      <c r="E43" s="171" t="s">
        <v>88</v>
      </c>
      <c r="F43" s="180">
        <v>4168.19</v>
      </c>
    </row>
    <row r="44" ht="14.25">
      <c r="A44" s="134" t="s">
        <v>89</v>
      </c>
    </row>
    <row r="45" ht="14.25">
      <c r="A45" s="151" t="s">
        <v>90</v>
      </c>
    </row>
    <row r="46" ht="14.25">
      <c r="A46" s="2" t="s">
        <v>91</v>
      </c>
    </row>
  </sheetData>
  <sheetProtection/>
  <mergeCells count="3">
    <mergeCell ref="A2:F2"/>
    <mergeCell ref="A5:C5"/>
    <mergeCell ref="D5:F5"/>
  </mergeCells>
  <printOptions horizontalCentered="1"/>
  <pageMargins left="0.2" right="0.16" top="0.16" bottom="0.28" header="0.2" footer="0.31"/>
  <pageSetup horizontalDpi="300" verticalDpi="300" orientation="portrait" paperSize="9" scale="75"/>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53"/>
  <sheetViews>
    <sheetView zoomScaleSheetLayoutView="160" workbookViewId="0" topLeftCell="A13">
      <selection activeCell="F7" sqref="F7"/>
    </sheetView>
  </sheetViews>
  <sheetFormatPr defaultColWidth="9.00390625" defaultRowHeight="14.25"/>
  <cols>
    <col min="1" max="3" width="3.625" style="88" customWidth="1"/>
    <col min="4" max="4" width="15.125" style="88" customWidth="1"/>
    <col min="5" max="11" width="13.625" style="88" customWidth="1"/>
    <col min="12" max="16384" width="9.00390625" style="88" customWidth="1"/>
  </cols>
  <sheetData>
    <row r="1" ht="14.25">
      <c r="A1" s="140"/>
    </row>
    <row r="2" spans="1:11" s="137" customFormat="1" ht="27" customHeight="1">
      <c r="A2" s="141" t="s">
        <v>92</v>
      </c>
      <c r="B2" s="141"/>
      <c r="C2" s="141"/>
      <c r="D2" s="141"/>
      <c r="E2" s="141"/>
      <c r="F2" s="141"/>
      <c r="G2" s="141"/>
      <c r="H2" s="141"/>
      <c r="I2" s="141"/>
      <c r="J2" s="141"/>
      <c r="K2" s="141"/>
    </row>
    <row r="3" spans="1:11" ht="15.75" customHeight="1">
      <c r="A3" s="142"/>
      <c r="B3" s="142"/>
      <c r="C3" s="142"/>
      <c r="D3" s="142"/>
      <c r="E3" s="142"/>
      <c r="F3" s="142"/>
      <c r="G3" s="142"/>
      <c r="H3" s="142"/>
      <c r="I3" s="142"/>
      <c r="J3" s="142"/>
      <c r="K3" s="153" t="s">
        <v>93</v>
      </c>
    </row>
    <row r="4" spans="1:11" ht="15.75" customHeight="1">
      <c r="A4" s="7" t="s">
        <v>9</v>
      </c>
      <c r="B4" s="142"/>
      <c r="C4" s="142"/>
      <c r="D4" s="142"/>
      <c r="E4" s="142"/>
      <c r="F4" s="142"/>
      <c r="G4" s="142"/>
      <c r="H4" s="142"/>
      <c r="I4" s="142"/>
      <c r="J4" s="142"/>
      <c r="K4" s="153" t="s">
        <v>10</v>
      </c>
    </row>
    <row r="5" spans="1:11" s="138" customFormat="1" ht="40.5" customHeight="1">
      <c r="A5" s="144" t="s">
        <v>94</v>
      </c>
      <c r="B5" s="145"/>
      <c r="C5" s="145"/>
      <c r="D5" s="144" t="s">
        <v>95</v>
      </c>
      <c r="E5" s="197" t="s">
        <v>63</v>
      </c>
      <c r="F5" s="198" t="s">
        <v>96</v>
      </c>
      <c r="G5" s="197" t="s">
        <v>97</v>
      </c>
      <c r="H5" s="199" t="s">
        <v>98</v>
      </c>
      <c r="I5" s="199" t="s">
        <v>99</v>
      </c>
      <c r="J5" s="198" t="s">
        <v>100</v>
      </c>
      <c r="K5" s="200" t="s">
        <v>101</v>
      </c>
    </row>
    <row r="6" spans="1:11" ht="24" customHeight="1">
      <c r="A6" s="201" t="s">
        <v>102</v>
      </c>
      <c r="B6" s="201" t="s">
        <v>103</v>
      </c>
      <c r="C6" s="201" t="s">
        <v>104</v>
      </c>
      <c r="D6" s="201" t="s">
        <v>105</v>
      </c>
      <c r="E6" s="201" t="s">
        <v>17</v>
      </c>
      <c r="F6" s="201" t="s">
        <v>18</v>
      </c>
      <c r="G6" s="201" t="s">
        <v>26</v>
      </c>
      <c r="H6" s="201" t="s">
        <v>30</v>
      </c>
      <c r="I6" s="201" t="s">
        <v>34</v>
      </c>
      <c r="J6" s="201" t="s">
        <v>38</v>
      </c>
      <c r="K6" s="201" t="s">
        <v>42</v>
      </c>
    </row>
    <row r="7" spans="1:11" ht="24" customHeight="1">
      <c r="A7" s="147"/>
      <c r="B7" s="147"/>
      <c r="C7" s="147"/>
      <c r="D7" s="201" t="s">
        <v>106</v>
      </c>
      <c r="E7" s="150">
        <f>E8+E13+E16+E21+E24+E31+E35+E40+E43</f>
        <v>2952.9600000000005</v>
      </c>
      <c r="F7" s="150">
        <f>F8+F13+F16+F21+F24+F31+F35+F40+F43</f>
        <v>2841.310000000001</v>
      </c>
      <c r="G7" s="150"/>
      <c r="H7" s="150">
        <f>H8+H13+H16+H21+H24+H31+H35+H40+H43</f>
        <v>111</v>
      </c>
      <c r="I7" s="150">
        <f>I8+I13+I16+I21+I24+I31+I35+I40+I43</f>
        <v>0</v>
      </c>
      <c r="J7" s="150"/>
      <c r="K7" s="150">
        <v>0.64</v>
      </c>
    </row>
    <row r="8" spans="1:11" ht="24" customHeight="1">
      <c r="A8" s="73" t="s">
        <v>107</v>
      </c>
      <c r="B8" s="74" t="s">
        <v>108</v>
      </c>
      <c r="C8" s="74" t="s">
        <v>108</v>
      </c>
      <c r="D8" s="74" t="s">
        <v>109</v>
      </c>
      <c r="E8" s="150">
        <v>2497.04</v>
      </c>
      <c r="F8" s="150">
        <v>2392.53</v>
      </c>
      <c r="G8" s="150"/>
      <c r="H8" s="150">
        <v>104</v>
      </c>
      <c r="I8" s="150"/>
      <c r="J8" s="150"/>
      <c r="K8" s="150">
        <v>0.51</v>
      </c>
    </row>
    <row r="9" spans="1:11" ht="24" customHeight="1">
      <c r="A9" s="73" t="s">
        <v>110</v>
      </c>
      <c r="B9" s="74" t="s">
        <v>108</v>
      </c>
      <c r="C9" s="74" t="s">
        <v>108</v>
      </c>
      <c r="D9" s="74" t="s">
        <v>111</v>
      </c>
      <c r="E9" s="150">
        <f>F9+G9+H9+I9+J9+K9</f>
        <v>2497.0400000000004</v>
      </c>
      <c r="F9" s="150">
        <v>2392.53</v>
      </c>
      <c r="G9" s="150"/>
      <c r="H9" s="150">
        <v>104</v>
      </c>
      <c r="I9" s="150"/>
      <c r="J9" s="150"/>
      <c r="K9" s="150">
        <v>0.51</v>
      </c>
    </row>
    <row r="10" spans="1:11" ht="24" customHeight="1">
      <c r="A10" s="73" t="s">
        <v>112</v>
      </c>
      <c r="B10" s="74" t="s">
        <v>108</v>
      </c>
      <c r="C10" s="74" t="s">
        <v>108</v>
      </c>
      <c r="D10" s="74" t="s">
        <v>113</v>
      </c>
      <c r="E10" s="150">
        <f aca="true" t="shared" si="0" ref="E10:E45">F10+G10+H10+I10+J10+K10</f>
        <v>1000.99</v>
      </c>
      <c r="F10" s="150">
        <v>1000.48</v>
      </c>
      <c r="G10" s="150"/>
      <c r="H10" s="150"/>
      <c r="I10" s="150"/>
      <c r="J10" s="150"/>
      <c r="K10" s="150">
        <v>0.51</v>
      </c>
    </row>
    <row r="11" spans="1:11" ht="24" customHeight="1">
      <c r="A11" s="73" t="s">
        <v>114</v>
      </c>
      <c r="B11" s="74" t="s">
        <v>108</v>
      </c>
      <c r="C11" s="74" t="s">
        <v>108</v>
      </c>
      <c r="D11" s="74" t="s">
        <v>115</v>
      </c>
      <c r="E11" s="150">
        <f t="shared" si="0"/>
        <v>985.7</v>
      </c>
      <c r="F11" s="150">
        <v>985.7</v>
      </c>
      <c r="G11" s="150"/>
      <c r="H11" s="150"/>
      <c r="I11" s="150"/>
      <c r="J11" s="150"/>
      <c r="K11" s="150"/>
    </row>
    <row r="12" spans="1:11" ht="24" customHeight="1">
      <c r="A12" s="76">
        <v>2012950</v>
      </c>
      <c r="B12" s="77"/>
      <c r="C12" s="78"/>
      <c r="D12" s="74" t="s">
        <v>116</v>
      </c>
      <c r="E12" s="150">
        <f t="shared" si="0"/>
        <v>510.35</v>
      </c>
      <c r="F12" s="150">
        <v>406.35</v>
      </c>
      <c r="G12" s="150"/>
      <c r="H12" s="150">
        <v>104</v>
      </c>
      <c r="I12" s="150"/>
      <c r="J12" s="150"/>
      <c r="K12" s="150"/>
    </row>
    <row r="13" spans="1:11" ht="24" customHeight="1">
      <c r="A13" s="73" t="s">
        <v>117</v>
      </c>
      <c r="B13" s="74" t="s">
        <v>108</v>
      </c>
      <c r="C13" s="74" t="s">
        <v>108</v>
      </c>
      <c r="D13" s="74" t="s">
        <v>118</v>
      </c>
      <c r="E13" s="150">
        <f t="shared" si="0"/>
        <v>5</v>
      </c>
      <c r="F13" s="150">
        <v>5</v>
      </c>
      <c r="G13" s="150"/>
      <c r="H13" s="150"/>
      <c r="I13" s="150"/>
      <c r="J13" s="150"/>
      <c r="K13" s="150"/>
    </row>
    <row r="14" spans="1:11" ht="24" customHeight="1">
      <c r="A14" s="73" t="s">
        <v>119</v>
      </c>
      <c r="B14" s="74" t="s">
        <v>108</v>
      </c>
      <c r="C14" s="74" t="s">
        <v>108</v>
      </c>
      <c r="D14" s="74" t="s">
        <v>120</v>
      </c>
      <c r="E14" s="150">
        <f t="shared" si="0"/>
        <v>5</v>
      </c>
      <c r="F14" s="150">
        <v>5</v>
      </c>
      <c r="G14" s="150"/>
      <c r="H14" s="150"/>
      <c r="I14" s="150"/>
      <c r="J14" s="150"/>
      <c r="K14" s="150"/>
    </row>
    <row r="15" spans="1:11" ht="24" customHeight="1">
      <c r="A15" s="73" t="s">
        <v>121</v>
      </c>
      <c r="B15" s="74" t="s">
        <v>108</v>
      </c>
      <c r="C15" s="74" t="s">
        <v>108</v>
      </c>
      <c r="D15" s="74" t="s">
        <v>115</v>
      </c>
      <c r="E15" s="150">
        <f t="shared" si="0"/>
        <v>5</v>
      </c>
      <c r="F15" s="150">
        <v>5</v>
      </c>
      <c r="G15" s="150"/>
      <c r="H15" s="150"/>
      <c r="I15" s="150"/>
      <c r="J15" s="150"/>
      <c r="K15" s="150"/>
    </row>
    <row r="16" spans="1:11" ht="24" customHeight="1">
      <c r="A16" s="73" t="s">
        <v>122</v>
      </c>
      <c r="B16" s="74" t="s">
        <v>108</v>
      </c>
      <c r="C16" s="74" t="s">
        <v>108</v>
      </c>
      <c r="D16" s="74" t="s">
        <v>123</v>
      </c>
      <c r="E16" s="150">
        <f t="shared" si="0"/>
        <v>27.26</v>
      </c>
      <c r="F16" s="150">
        <v>27.26</v>
      </c>
      <c r="G16" s="150"/>
      <c r="H16" s="150"/>
      <c r="I16" s="150"/>
      <c r="J16" s="150"/>
      <c r="K16" s="150"/>
    </row>
    <row r="17" spans="1:11" ht="24" customHeight="1">
      <c r="A17" s="73" t="s">
        <v>124</v>
      </c>
      <c r="B17" s="74" t="s">
        <v>108</v>
      </c>
      <c r="C17" s="74" t="s">
        <v>108</v>
      </c>
      <c r="D17" s="74" t="s">
        <v>125</v>
      </c>
      <c r="E17" s="150">
        <f t="shared" si="0"/>
        <v>2.2</v>
      </c>
      <c r="F17" s="150">
        <v>2.2</v>
      </c>
      <c r="G17" s="150"/>
      <c r="H17" s="150"/>
      <c r="I17" s="150"/>
      <c r="J17" s="150"/>
      <c r="K17" s="150"/>
    </row>
    <row r="18" spans="1:11" ht="24" customHeight="1">
      <c r="A18" s="73" t="s">
        <v>126</v>
      </c>
      <c r="B18" s="74" t="s">
        <v>108</v>
      </c>
      <c r="C18" s="74" t="s">
        <v>108</v>
      </c>
      <c r="D18" s="74" t="s">
        <v>127</v>
      </c>
      <c r="E18" s="150">
        <f t="shared" si="0"/>
        <v>2.2</v>
      </c>
      <c r="F18" s="150">
        <v>2.2</v>
      </c>
      <c r="G18" s="150"/>
      <c r="H18" s="150"/>
      <c r="I18" s="150"/>
      <c r="J18" s="150"/>
      <c r="K18" s="150"/>
    </row>
    <row r="19" spans="1:11" ht="24" customHeight="1">
      <c r="A19" s="73" t="s">
        <v>128</v>
      </c>
      <c r="B19" s="74" t="s">
        <v>108</v>
      </c>
      <c r="C19" s="74" t="s">
        <v>108</v>
      </c>
      <c r="D19" s="74" t="s">
        <v>129</v>
      </c>
      <c r="E19" s="150">
        <f t="shared" si="0"/>
        <v>25.06</v>
      </c>
      <c r="F19" s="150">
        <v>25.06</v>
      </c>
      <c r="G19" s="150"/>
      <c r="H19" s="150"/>
      <c r="I19" s="150"/>
      <c r="J19" s="150"/>
      <c r="K19" s="150"/>
    </row>
    <row r="20" spans="1:11" ht="24" customHeight="1">
      <c r="A20" s="73" t="s">
        <v>130</v>
      </c>
      <c r="B20" s="74" t="s">
        <v>108</v>
      </c>
      <c r="C20" s="74" t="s">
        <v>108</v>
      </c>
      <c r="D20" s="74" t="s">
        <v>131</v>
      </c>
      <c r="E20" s="150">
        <f t="shared" si="0"/>
        <v>25.06</v>
      </c>
      <c r="F20" s="150">
        <v>25.06</v>
      </c>
      <c r="G20" s="150"/>
      <c r="H20" s="150"/>
      <c r="I20" s="150"/>
      <c r="J20" s="150"/>
      <c r="K20" s="150"/>
    </row>
    <row r="21" spans="1:11" ht="24" customHeight="1">
      <c r="A21" s="73" t="s">
        <v>132</v>
      </c>
      <c r="B21" s="74" t="s">
        <v>108</v>
      </c>
      <c r="C21" s="74" t="s">
        <v>108</v>
      </c>
      <c r="D21" s="74" t="s">
        <v>133</v>
      </c>
      <c r="E21" s="150">
        <f t="shared" si="0"/>
        <v>20</v>
      </c>
      <c r="F21" s="150">
        <v>20</v>
      </c>
      <c r="G21" s="150"/>
      <c r="H21" s="150"/>
      <c r="I21" s="150"/>
      <c r="J21" s="150"/>
      <c r="K21" s="150"/>
    </row>
    <row r="22" spans="1:11" ht="24" customHeight="1">
      <c r="A22" s="73" t="s">
        <v>134</v>
      </c>
      <c r="B22" s="74" t="s">
        <v>108</v>
      </c>
      <c r="C22" s="74" t="s">
        <v>108</v>
      </c>
      <c r="D22" s="74" t="s">
        <v>135</v>
      </c>
      <c r="E22" s="150">
        <f t="shared" si="0"/>
        <v>20</v>
      </c>
      <c r="F22" s="150">
        <v>20</v>
      </c>
      <c r="G22" s="150"/>
      <c r="H22" s="150"/>
      <c r="I22" s="150"/>
      <c r="J22" s="150"/>
      <c r="K22" s="150"/>
    </row>
    <row r="23" spans="1:11" ht="24" customHeight="1">
      <c r="A23" s="73" t="s">
        <v>136</v>
      </c>
      <c r="B23" s="74" t="s">
        <v>108</v>
      </c>
      <c r="C23" s="74" t="s">
        <v>108</v>
      </c>
      <c r="D23" s="74" t="s">
        <v>137</v>
      </c>
      <c r="E23" s="150">
        <f t="shared" si="0"/>
        <v>20</v>
      </c>
      <c r="F23" s="150">
        <v>20</v>
      </c>
      <c r="G23" s="150"/>
      <c r="H23" s="150"/>
      <c r="I23" s="150"/>
      <c r="J23" s="150"/>
      <c r="K23" s="150"/>
    </row>
    <row r="24" spans="1:11" ht="24" customHeight="1">
      <c r="A24" s="73" t="s">
        <v>138</v>
      </c>
      <c r="B24" s="74" t="s">
        <v>108</v>
      </c>
      <c r="C24" s="74" t="s">
        <v>108</v>
      </c>
      <c r="D24" s="74" t="s">
        <v>139</v>
      </c>
      <c r="E24" s="150">
        <f t="shared" si="0"/>
        <v>272.09</v>
      </c>
      <c r="F24" s="150">
        <v>272.09</v>
      </c>
      <c r="G24" s="150"/>
      <c r="H24" s="150"/>
      <c r="I24" s="150"/>
      <c r="J24" s="150"/>
      <c r="K24" s="150"/>
    </row>
    <row r="25" spans="1:11" ht="24" customHeight="1">
      <c r="A25" s="73" t="s">
        <v>140</v>
      </c>
      <c r="B25" s="74" t="s">
        <v>108</v>
      </c>
      <c r="C25" s="74" t="s">
        <v>108</v>
      </c>
      <c r="D25" s="74" t="s">
        <v>141</v>
      </c>
      <c r="E25" s="150">
        <f t="shared" si="0"/>
        <v>69.69</v>
      </c>
      <c r="F25" s="150">
        <v>69.69</v>
      </c>
      <c r="G25" s="150"/>
      <c r="H25" s="150"/>
      <c r="I25" s="150"/>
      <c r="J25" s="150"/>
      <c r="K25" s="150"/>
    </row>
    <row r="26" spans="1:11" ht="24" customHeight="1">
      <c r="A26" s="73" t="s">
        <v>142</v>
      </c>
      <c r="B26" s="74" t="s">
        <v>108</v>
      </c>
      <c r="C26" s="74" t="s">
        <v>108</v>
      </c>
      <c r="D26" s="74" t="s">
        <v>143</v>
      </c>
      <c r="E26" s="150">
        <f t="shared" si="0"/>
        <v>69.69</v>
      </c>
      <c r="F26" s="150">
        <v>69.69</v>
      </c>
      <c r="G26" s="150"/>
      <c r="H26" s="150"/>
      <c r="I26" s="150"/>
      <c r="J26" s="150"/>
      <c r="K26" s="150"/>
    </row>
    <row r="27" spans="1:11" ht="24" customHeight="1">
      <c r="A27" s="73" t="s">
        <v>144</v>
      </c>
      <c r="B27" s="74" t="s">
        <v>108</v>
      </c>
      <c r="C27" s="74" t="s">
        <v>108</v>
      </c>
      <c r="D27" s="74" t="s">
        <v>145</v>
      </c>
      <c r="E27" s="150">
        <f t="shared" si="0"/>
        <v>200</v>
      </c>
      <c r="F27" s="150">
        <v>200</v>
      </c>
      <c r="G27" s="150"/>
      <c r="H27" s="150"/>
      <c r="I27" s="150"/>
      <c r="J27" s="150"/>
      <c r="K27" s="150"/>
    </row>
    <row r="28" spans="1:11" ht="24" customHeight="1">
      <c r="A28" s="73" t="s">
        <v>146</v>
      </c>
      <c r="B28" s="74" t="s">
        <v>108</v>
      </c>
      <c r="C28" s="74" t="s">
        <v>108</v>
      </c>
      <c r="D28" s="74" t="s">
        <v>147</v>
      </c>
      <c r="E28" s="150">
        <v>200</v>
      </c>
      <c r="F28" s="150">
        <v>200</v>
      </c>
      <c r="G28" s="150"/>
      <c r="H28" s="150"/>
      <c r="I28" s="150"/>
      <c r="J28" s="150"/>
      <c r="K28" s="150"/>
    </row>
    <row r="29" spans="1:11" ht="24" customHeight="1">
      <c r="A29" s="73" t="s">
        <v>148</v>
      </c>
      <c r="B29" s="74" t="s">
        <v>108</v>
      </c>
      <c r="C29" s="74" t="s">
        <v>108</v>
      </c>
      <c r="D29" s="74" t="s">
        <v>149</v>
      </c>
      <c r="E29" s="150">
        <f t="shared" si="0"/>
        <v>2.4</v>
      </c>
      <c r="F29" s="150">
        <v>2.4</v>
      </c>
      <c r="G29" s="150"/>
      <c r="H29" s="150"/>
      <c r="I29" s="150"/>
      <c r="J29" s="150"/>
      <c r="K29" s="150"/>
    </row>
    <row r="30" spans="1:11" ht="24" customHeight="1">
      <c r="A30" s="73" t="s">
        <v>150</v>
      </c>
      <c r="B30" s="74" t="s">
        <v>108</v>
      </c>
      <c r="C30" s="74" t="s">
        <v>108</v>
      </c>
      <c r="D30" s="74" t="s">
        <v>151</v>
      </c>
      <c r="E30" s="150">
        <v>2.4</v>
      </c>
      <c r="F30" s="150">
        <v>2.4</v>
      </c>
      <c r="G30" s="150"/>
      <c r="H30" s="150"/>
      <c r="I30" s="150"/>
      <c r="J30" s="150"/>
      <c r="K30" s="150"/>
    </row>
    <row r="31" spans="1:11" ht="24" customHeight="1">
      <c r="A31" s="73" t="s">
        <v>152</v>
      </c>
      <c r="B31" s="74" t="s">
        <v>108</v>
      </c>
      <c r="C31" s="74" t="s">
        <v>108</v>
      </c>
      <c r="D31" s="74" t="s">
        <v>153</v>
      </c>
      <c r="E31" s="150">
        <f t="shared" si="0"/>
        <v>10.8</v>
      </c>
      <c r="F31" s="150">
        <v>10.8</v>
      </c>
      <c r="G31" s="150"/>
      <c r="H31" s="150"/>
      <c r="I31" s="150"/>
      <c r="J31" s="150"/>
      <c r="K31" s="150"/>
    </row>
    <row r="32" spans="1:11" ht="24" customHeight="1">
      <c r="A32" s="73" t="s">
        <v>154</v>
      </c>
      <c r="B32" s="74" t="s">
        <v>108</v>
      </c>
      <c r="C32" s="74" t="s">
        <v>108</v>
      </c>
      <c r="D32" s="74" t="s">
        <v>155</v>
      </c>
      <c r="E32" s="150">
        <f t="shared" si="0"/>
        <v>10.8</v>
      </c>
      <c r="F32" s="150">
        <v>10.8</v>
      </c>
      <c r="G32" s="150"/>
      <c r="H32" s="150"/>
      <c r="I32" s="150"/>
      <c r="J32" s="150"/>
      <c r="K32" s="150"/>
    </row>
    <row r="33" spans="1:11" ht="24" customHeight="1">
      <c r="A33" s="73" t="s">
        <v>156</v>
      </c>
      <c r="B33" s="74" t="s">
        <v>108</v>
      </c>
      <c r="C33" s="74" t="s">
        <v>108</v>
      </c>
      <c r="D33" s="74" t="s">
        <v>157</v>
      </c>
      <c r="E33" s="150">
        <f t="shared" si="0"/>
        <v>10</v>
      </c>
      <c r="F33" s="150">
        <v>10</v>
      </c>
      <c r="G33" s="150"/>
      <c r="H33" s="150"/>
      <c r="I33" s="150"/>
      <c r="J33" s="150"/>
      <c r="K33" s="150"/>
    </row>
    <row r="34" spans="1:11" ht="24" customHeight="1">
      <c r="A34" s="73" t="s">
        <v>158</v>
      </c>
      <c r="B34" s="74" t="s">
        <v>108</v>
      </c>
      <c r="C34" s="74" t="s">
        <v>108</v>
      </c>
      <c r="D34" s="74" t="s">
        <v>159</v>
      </c>
      <c r="E34" s="150">
        <f t="shared" si="0"/>
        <v>0.8</v>
      </c>
      <c r="F34" s="150">
        <v>0.8</v>
      </c>
      <c r="G34" s="150"/>
      <c r="H34" s="150"/>
      <c r="I34" s="150"/>
      <c r="J34" s="150"/>
      <c r="K34" s="150"/>
    </row>
    <row r="35" spans="1:11" ht="24" customHeight="1">
      <c r="A35" s="73" t="s">
        <v>160</v>
      </c>
      <c r="B35" s="74" t="s">
        <v>108</v>
      </c>
      <c r="C35" s="74" t="s">
        <v>108</v>
      </c>
      <c r="D35" s="74" t="s">
        <v>161</v>
      </c>
      <c r="E35" s="150">
        <f t="shared" si="0"/>
        <v>47</v>
      </c>
      <c r="F35" s="150">
        <v>47</v>
      </c>
      <c r="G35" s="150"/>
      <c r="H35" s="150"/>
      <c r="I35" s="150"/>
      <c r="J35" s="150"/>
      <c r="K35" s="150"/>
    </row>
    <row r="36" spans="1:11" ht="24" customHeight="1">
      <c r="A36" s="73" t="s">
        <v>162</v>
      </c>
      <c r="B36" s="74" t="s">
        <v>108</v>
      </c>
      <c r="C36" s="74" t="s">
        <v>108</v>
      </c>
      <c r="D36" s="74" t="s">
        <v>163</v>
      </c>
      <c r="E36" s="150">
        <f t="shared" si="0"/>
        <v>10</v>
      </c>
      <c r="F36" s="150">
        <v>10</v>
      </c>
      <c r="G36" s="150"/>
      <c r="H36" s="150"/>
      <c r="I36" s="150"/>
      <c r="J36" s="150"/>
      <c r="K36" s="150"/>
    </row>
    <row r="37" spans="1:11" ht="24" customHeight="1">
      <c r="A37" s="73" t="s">
        <v>164</v>
      </c>
      <c r="B37" s="74" t="s">
        <v>108</v>
      </c>
      <c r="C37" s="74" t="s">
        <v>108</v>
      </c>
      <c r="D37" s="74" t="s">
        <v>165</v>
      </c>
      <c r="E37" s="150">
        <f t="shared" si="0"/>
        <v>10</v>
      </c>
      <c r="F37" s="150">
        <v>10</v>
      </c>
      <c r="G37" s="150"/>
      <c r="H37" s="150"/>
      <c r="I37" s="150"/>
      <c r="J37" s="150"/>
      <c r="K37" s="150"/>
    </row>
    <row r="38" spans="1:11" ht="24" customHeight="1">
      <c r="A38" s="73" t="s">
        <v>166</v>
      </c>
      <c r="B38" s="74" t="s">
        <v>108</v>
      </c>
      <c r="C38" s="74" t="s">
        <v>108</v>
      </c>
      <c r="D38" s="74" t="s">
        <v>167</v>
      </c>
      <c r="E38" s="150">
        <f t="shared" si="0"/>
        <v>37</v>
      </c>
      <c r="F38" s="150">
        <v>37</v>
      </c>
      <c r="G38" s="150"/>
      <c r="H38" s="150"/>
      <c r="I38" s="150"/>
      <c r="J38" s="150"/>
      <c r="K38" s="150"/>
    </row>
    <row r="39" spans="1:11" ht="24" customHeight="1">
      <c r="A39" s="73" t="s">
        <v>168</v>
      </c>
      <c r="B39" s="74" t="s">
        <v>108</v>
      </c>
      <c r="C39" s="74" t="s">
        <v>108</v>
      </c>
      <c r="D39" s="74" t="s">
        <v>169</v>
      </c>
      <c r="E39" s="150">
        <f t="shared" si="0"/>
        <v>37</v>
      </c>
      <c r="F39" s="150">
        <v>37</v>
      </c>
      <c r="G39" s="150"/>
      <c r="H39" s="150"/>
      <c r="I39" s="150"/>
      <c r="J39" s="150"/>
      <c r="K39" s="150"/>
    </row>
    <row r="40" spans="1:11" ht="24" customHeight="1">
      <c r="A40" s="73" t="s">
        <v>170</v>
      </c>
      <c r="B40" s="74" t="s">
        <v>108</v>
      </c>
      <c r="C40" s="74" t="s">
        <v>108</v>
      </c>
      <c r="D40" s="74" t="s">
        <v>171</v>
      </c>
      <c r="E40" s="150">
        <f t="shared" si="0"/>
        <v>73.63</v>
      </c>
      <c r="F40" s="150">
        <v>66.63</v>
      </c>
      <c r="G40" s="150"/>
      <c r="H40" s="150">
        <v>7</v>
      </c>
      <c r="I40" s="150"/>
      <c r="J40" s="150"/>
      <c r="K40" s="150"/>
    </row>
    <row r="41" spans="1:11" ht="24" customHeight="1">
      <c r="A41" s="73" t="s">
        <v>172</v>
      </c>
      <c r="B41" s="74" t="s">
        <v>108</v>
      </c>
      <c r="C41" s="74" t="s">
        <v>108</v>
      </c>
      <c r="D41" s="74" t="s">
        <v>173</v>
      </c>
      <c r="E41" s="150">
        <f t="shared" si="0"/>
        <v>73.63</v>
      </c>
      <c r="F41" s="150">
        <v>66.63</v>
      </c>
      <c r="G41" s="150"/>
      <c r="H41" s="150">
        <v>7</v>
      </c>
      <c r="I41" s="150"/>
      <c r="J41" s="150"/>
      <c r="K41" s="150"/>
    </row>
    <row r="42" spans="1:11" ht="24" customHeight="1">
      <c r="A42" s="73" t="s">
        <v>174</v>
      </c>
      <c r="B42" s="74" t="s">
        <v>108</v>
      </c>
      <c r="C42" s="74" t="s">
        <v>108</v>
      </c>
      <c r="D42" s="74" t="s">
        <v>175</v>
      </c>
      <c r="E42" s="150">
        <f t="shared" si="0"/>
        <v>73.63</v>
      </c>
      <c r="F42" s="150">
        <v>66.63</v>
      </c>
      <c r="G42" s="150"/>
      <c r="H42" s="150">
        <v>7</v>
      </c>
      <c r="I42" s="150"/>
      <c r="J42" s="150"/>
      <c r="K42" s="150"/>
    </row>
    <row r="43" spans="1:11" ht="24" customHeight="1">
      <c r="A43" s="73" t="s">
        <v>176</v>
      </c>
      <c r="B43" s="74" t="s">
        <v>108</v>
      </c>
      <c r="C43" s="74" t="s">
        <v>108</v>
      </c>
      <c r="D43" s="74" t="s">
        <v>177</v>
      </c>
      <c r="E43" s="150">
        <f t="shared" si="0"/>
        <v>0.14</v>
      </c>
      <c r="F43" s="150"/>
      <c r="G43" s="150"/>
      <c r="H43" s="150"/>
      <c r="I43" s="150"/>
      <c r="J43" s="150"/>
      <c r="K43" s="150">
        <v>0.14</v>
      </c>
    </row>
    <row r="44" spans="1:11" ht="24" customHeight="1">
      <c r="A44" s="73" t="s">
        <v>178</v>
      </c>
      <c r="B44" s="74" t="s">
        <v>108</v>
      </c>
      <c r="C44" s="74" t="s">
        <v>108</v>
      </c>
      <c r="D44" s="74" t="s">
        <v>177</v>
      </c>
      <c r="E44" s="150">
        <f t="shared" si="0"/>
        <v>0.14</v>
      </c>
      <c r="F44" s="150"/>
      <c r="G44" s="150"/>
      <c r="H44" s="150"/>
      <c r="I44" s="150"/>
      <c r="J44" s="150"/>
      <c r="K44" s="150">
        <v>0.14</v>
      </c>
    </row>
    <row r="45" spans="1:11" ht="24" customHeight="1">
      <c r="A45" s="79" t="s">
        <v>179</v>
      </c>
      <c r="B45" s="80" t="s">
        <v>108</v>
      </c>
      <c r="C45" s="80" t="s">
        <v>108</v>
      </c>
      <c r="D45" s="80" t="s">
        <v>180</v>
      </c>
      <c r="E45" s="150">
        <f t="shared" si="0"/>
        <v>0.14</v>
      </c>
      <c r="F45" s="150"/>
      <c r="G45" s="150"/>
      <c r="H45" s="150"/>
      <c r="I45" s="150"/>
      <c r="J45" s="150"/>
      <c r="K45" s="150">
        <v>0.14</v>
      </c>
    </row>
    <row r="46" spans="1:11" ht="17.25" customHeight="1">
      <c r="A46" s="151" t="s">
        <v>181</v>
      </c>
      <c r="B46" s="157"/>
      <c r="C46" s="157"/>
      <c r="D46" s="157"/>
      <c r="E46" s="157"/>
      <c r="F46" s="157"/>
      <c r="G46" s="157"/>
      <c r="H46" s="157"/>
      <c r="I46" s="157"/>
      <c r="J46" s="157"/>
      <c r="K46" s="157"/>
    </row>
    <row r="47" spans="1:11" ht="17.25" customHeight="1">
      <c r="A47" s="151" t="s">
        <v>90</v>
      </c>
      <c r="B47" s="157"/>
      <c r="C47" s="157"/>
      <c r="D47" s="157"/>
      <c r="E47" s="157"/>
      <c r="F47" s="157"/>
      <c r="G47" s="157"/>
      <c r="H47" s="157"/>
      <c r="I47" s="157"/>
      <c r="J47" s="157"/>
      <c r="K47" s="157"/>
    </row>
    <row r="48" spans="1:11" ht="17.25" customHeight="1">
      <c r="A48" s="151" t="s">
        <v>182</v>
      </c>
      <c r="B48" s="157"/>
      <c r="C48" s="157"/>
      <c r="D48" s="157"/>
      <c r="E48" s="157"/>
      <c r="F48" s="157"/>
      <c r="G48" s="157"/>
      <c r="H48" s="157"/>
      <c r="I48" s="157"/>
      <c r="J48" s="157"/>
      <c r="K48" s="157"/>
    </row>
    <row r="49" spans="1:11" ht="17.25" customHeight="1">
      <c r="A49" s="2" t="s">
        <v>183</v>
      </c>
      <c r="B49" s="157"/>
      <c r="C49" s="157"/>
      <c r="D49" s="157"/>
      <c r="E49" s="157"/>
      <c r="F49" s="157"/>
      <c r="G49" s="157"/>
      <c r="H49" s="157"/>
      <c r="I49" s="157"/>
      <c r="J49" s="157"/>
      <c r="K49" s="157"/>
    </row>
    <row r="50" spans="1:11" ht="17.25" customHeight="1">
      <c r="A50" s="157"/>
      <c r="B50" s="157"/>
      <c r="C50" s="157"/>
      <c r="D50" s="157"/>
      <c r="E50" s="157"/>
      <c r="F50" s="157"/>
      <c r="G50" s="157"/>
      <c r="H50" s="157"/>
      <c r="I50" s="157"/>
      <c r="J50" s="157"/>
      <c r="K50" s="157"/>
    </row>
    <row r="51" spans="1:11" ht="17.25" customHeight="1">
      <c r="A51" s="157"/>
      <c r="B51" s="157"/>
      <c r="C51" s="157"/>
      <c r="D51" s="157"/>
      <c r="E51" s="157"/>
      <c r="F51" s="157"/>
      <c r="G51" s="157"/>
      <c r="H51" s="157"/>
      <c r="I51" s="157"/>
      <c r="J51" s="157"/>
      <c r="K51" s="157"/>
    </row>
    <row r="52" spans="1:11" ht="17.25" customHeight="1">
      <c r="A52" s="157"/>
      <c r="B52" s="157"/>
      <c r="C52" s="157"/>
      <c r="D52" s="157"/>
      <c r="E52" s="157"/>
      <c r="F52" s="157"/>
      <c r="G52" s="157"/>
      <c r="H52" s="157"/>
      <c r="I52" s="157"/>
      <c r="J52" s="157"/>
      <c r="K52" s="157"/>
    </row>
    <row r="53" spans="1:11" ht="17.25" customHeight="1">
      <c r="A53" s="157"/>
      <c r="B53" s="157"/>
      <c r="C53" s="157"/>
      <c r="D53" s="157"/>
      <c r="E53" s="157"/>
      <c r="F53" s="157"/>
      <c r="G53" s="157"/>
      <c r="H53" s="157"/>
      <c r="I53" s="157"/>
      <c r="J53" s="157"/>
      <c r="K53" s="157"/>
    </row>
  </sheetData>
  <sheetProtection/>
  <mergeCells count="43">
    <mergeCell ref="A2:K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6:A7"/>
    <mergeCell ref="B6:B7"/>
    <mergeCell ref="C6:C7"/>
  </mergeCells>
  <printOptions horizontalCentered="1"/>
  <pageMargins left="0.35" right="0.35" top="0.35" bottom="0.24" header="0.35" footer="0.2"/>
  <pageSetup horizontalDpi="600" verticalDpi="600" orientation="portrait" paperSize="9" scale="60"/>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51"/>
  <sheetViews>
    <sheetView workbookViewId="0" topLeftCell="A25">
      <selection activeCell="D38" sqref="D38"/>
    </sheetView>
  </sheetViews>
  <sheetFormatPr defaultColWidth="9.00390625" defaultRowHeight="14.25"/>
  <cols>
    <col min="1" max="3" width="3.625" style="88" customWidth="1"/>
    <col min="4" max="4" width="11.50390625" style="88" customWidth="1"/>
    <col min="5" max="10" width="15.625" style="88" customWidth="1"/>
    <col min="11" max="11" width="9.00390625" style="88" customWidth="1"/>
    <col min="12" max="12" width="12.625" style="88" customWidth="1"/>
    <col min="13" max="16384" width="9.00390625" style="88" customWidth="1"/>
  </cols>
  <sheetData>
    <row r="1" ht="14.25">
      <c r="A1" s="140"/>
    </row>
    <row r="2" spans="1:10" s="137" customFormat="1" ht="20.25">
      <c r="A2" s="141" t="s">
        <v>184</v>
      </c>
      <c r="B2" s="141"/>
      <c r="C2" s="141"/>
      <c r="D2" s="141"/>
      <c r="E2" s="141"/>
      <c r="F2" s="141"/>
      <c r="G2" s="141"/>
      <c r="H2" s="141"/>
      <c r="I2" s="141"/>
      <c r="J2" s="141"/>
    </row>
    <row r="3" spans="1:10" ht="14.25">
      <c r="A3" s="142"/>
      <c r="B3" s="142"/>
      <c r="C3" s="142"/>
      <c r="D3" s="142"/>
      <c r="E3" s="142"/>
      <c r="F3" s="142"/>
      <c r="G3" s="142"/>
      <c r="H3" s="142"/>
      <c r="I3" s="142"/>
      <c r="J3" s="153" t="s">
        <v>185</v>
      </c>
    </row>
    <row r="4" spans="1:10" ht="14.25">
      <c r="A4" s="7" t="s">
        <v>9</v>
      </c>
      <c r="B4" s="142"/>
      <c r="C4" s="142"/>
      <c r="D4" s="142"/>
      <c r="E4" s="142"/>
      <c r="F4" s="142"/>
      <c r="G4" s="143"/>
      <c r="H4" s="142"/>
      <c r="I4" s="142"/>
      <c r="J4" s="153" t="s">
        <v>10</v>
      </c>
    </row>
    <row r="5" spans="1:11" s="138" customFormat="1" ht="39.75" customHeight="1">
      <c r="A5" s="144" t="s">
        <v>94</v>
      </c>
      <c r="B5" s="145"/>
      <c r="C5" s="145"/>
      <c r="D5" s="144" t="s">
        <v>95</v>
      </c>
      <c r="E5" s="199" t="s">
        <v>65</v>
      </c>
      <c r="F5" s="202" t="s">
        <v>186</v>
      </c>
      <c r="G5" s="198" t="s">
        <v>187</v>
      </c>
      <c r="H5" s="198" t="s">
        <v>188</v>
      </c>
      <c r="I5" s="144" t="s">
        <v>189</v>
      </c>
      <c r="J5" s="197" t="s">
        <v>190</v>
      </c>
      <c r="K5" s="154"/>
    </row>
    <row r="6" spans="1:11" s="139" customFormat="1" ht="24" customHeight="1">
      <c r="A6" s="201" t="s">
        <v>102</v>
      </c>
      <c r="B6" s="201" t="s">
        <v>103</v>
      </c>
      <c r="C6" s="201" t="s">
        <v>104</v>
      </c>
      <c r="D6" s="203" t="s">
        <v>105</v>
      </c>
      <c r="E6" s="204" t="s">
        <v>17</v>
      </c>
      <c r="F6" s="204" t="s">
        <v>18</v>
      </c>
      <c r="G6" s="204" t="s">
        <v>26</v>
      </c>
      <c r="H6" s="149" t="s">
        <v>30</v>
      </c>
      <c r="I6" s="149" t="s">
        <v>34</v>
      </c>
      <c r="J6" s="149" t="s">
        <v>38</v>
      </c>
      <c r="K6" s="155"/>
    </row>
    <row r="7" spans="1:11" ht="24" customHeight="1">
      <c r="A7" s="147"/>
      <c r="B7" s="147"/>
      <c r="C7" s="147"/>
      <c r="D7" s="201" t="s">
        <v>106</v>
      </c>
      <c r="E7" s="150">
        <f>E8+E13+E16+E21+E24+E29+E33+E38+E41</f>
        <v>2966.33</v>
      </c>
      <c r="F7" s="150">
        <f>F8+F13+F16+F21+F24+F29+F33+F38+F41</f>
        <v>1688.4800000000002</v>
      </c>
      <c r="G7" s="150">
        <f>G8+G13+G16+G21+G24+G29+G33+G38+G41</f>
        <v>1277.85</v>
      </c>
      <c r="H7" s="150"/>
      <c r="I7" s="150"/>
      <c r="J7" s="150"/>
      <c r="K7" s="156"/>
    </row>
    <row r="8" spans="1:11" ht="24" customHeight="1">
      <c r="A8" s="73" t="s">
        <v>107</v>
      </c>
      <c r="B8" s="74"/>
      <c r="C8" s="74" t="s">
        <v>108</v>
      </c>
      <c r="D8" s="74" t="s">
        <v>109</v>
      </c>
      <c r="E8" s="150">
        <v>2577.71</v>
      </c>
      <c r="F8" s="150">
        <v>1524.75</v>
      </c>
      <c r="G8" s="150">
        <v>1052.96</v>
      </c>
      <c r="H8" s="150"/>
      <c r="I8" s="150"/>
      <c r="J8" s="150"/>
      <c r="K8" s="156"/>
    </row>
    <row r="9" spans="1:11" ht="24" customHeight="1">
      <c r="A9" s="73" t="s">
        <v>110</v>
      </c>
      <c r="B9" s="74"/>
      <c r="C9" s="74" t="s">
        <v>108</v>
      </c>
      <c r="D9" s="74" t="s">
        <v>111</v>
      </c>
      <c r="E9" s="150">
        <v>2577.71</v>
      </c>
      <c r="F9" s="150">
        <v>1524.75</v>
      </c>
      <c r="G9" s="150">
        <v>1052.96</v>
      </c>
      <c r="H9" s="150"/>
      <c r="I9" s="150"/>
      <c r="J9" s="150"/>
      <c r="K9" s="156"/>
    </row>
    <row r="10" spans="1:11" ht="24" customHeight="1">
      <c r="A10" s="73" t="s">
        <v>112</v>
      </c>
      <c r="B10" s="74"/>
      <c r="C10" s="74" t="s">
        <v>108</v>
      </c>
      <c r="D10" s="74" t="s">
        <v>113</v>
      </c>
      <c r="E10" s="150">
        <v>1024.08</v>
      </c>
      <c r="F10" s="150">
        <v>1009.08</v>
      </c>
      <c r="G10" s="150">
        <v>15</v>
      </c>
      <c r="H10" s="150"/>
      <c r="I10" s="150"/>
      <c r="J10" s="150"/>
      <c r="K10" s="156"/>
    </row>
    <row r="11" spans="1:11" ht="24" customHeight="1">
      <c r="A11" s="73" t="s">
        <v>114</v>
      </c>
      <c r="B11" s="74"/>
      <c r="C11" s="74" t="s">
        <v>108</v>
      </c>
      <c r="D11" s="74" t="s">
        <v>115</v>
      </c>
      <c r="E11" s="150">
        <v>1037.96</v>
      </c>
      <c r="F11" s="150"/>
      <c r="G11" s="150">
        <v>1037.96</v>
      </c>
      <c r="H11" s="150"/>
      <c r="I11" s="150"/>
      <c r="J11" s="150"/>
      <c r="K11" s="156"/>
    </row>
    <row r="12" spans="1:11" ht="24" customHeight="1">
      <c r="A12" s="76">
        <v>2012950</v>
      </c>
      <c r="B12" s="77"/>
      <c r="C12" s="78"/>
      <c r="D12" s="74" t="s">
        <v>116</v>
      </c>
      <c r="E12" s="150">
        <v>515.67</v>
      </c>
      <c r="F12" s="150">
        <v>515.67</v>
      </c>
      <c r="G12" s="150"/>
      <c r="H12" s="150"/>
      <c r="I12" s="150"/>
      <c r="J12" s="150"/>
      <c r="K12" s="156"/>
    </row>
    <row r="13" spans="1:11" ht="24" customHeight="1">
      <c r="A13" s="73" t="s">
        <v>117</v>
      </c>
      <c r="B13" s="74"/>
      <c r="C13" s="74" t="s">
        <v>108</v>
      </c>
      <c r="D13" s="74" t="s">
        <v>118</v>
      </c>
      <c r="E13" s="150">
        <v>5</v>
      </c>
      <c r="F13" s="150"/>
      <c r="G13" s="150">
        <v>5</v>
      </c>
      <c r="H13" s="150"/>
      <c r="I13" s="150"/>
      <c r="J13" s="150"/>
      <c r="K13" s="156"/>
    </row>
    <row r="14" spans="1:11" ht="24" customHeight="1">
      <c r="A14" s="73" t="s">
        <v>119</v>
      </c>
      <c r="B14" s="74"/>
      <c r="C14" s="74" t="s">
        <v>108</v>
      </c>
      <c r="D14" s="74" t="s">
        <v>120</v>
      </c>
      <c r="E14" s="150">
        <v>5</v>
      </c>
      <c r="F14" s="150"/>
      <c r="G14" s="150">
        <v>5</v>
      </c>
      <c r="H14" s="150"/>
      <c r="I14" s="150"/>
      <c r="J14" s="150"/>
      <c r="K14" s="156"/>
    </row>
    <row r="15" spans="1:11" ht="24" customHeight="1">
      <c r="A15" s="73" t="s">
        <v>121</v>
      </c>
      <c r="B15" s="74"/>
      <c r="C15" s="74" t="s">
        <v>108</v>
      </c>
      <c r="D15" s="74" t="s">
        <v>115</v>
      </c>
      <c r="E15" s="150">
        <v>5</v>
      </c>
      <c r="F15" s="150"/>
      <c r="G15" s="150">
        <v>5</v>
      </c>
      <c r="H15" s="150"/>
      <c r="I15" s="150"/>
      <c r="J15" s="150"/>
      <c r="K15" s="156"/>
    </row>
    <row r="16" spans="1:11" ht="24" customHeight="1">
      <c r="A16" s="73" t="s">
        <v>122</v>
      </c>
      <c r="B16" s="74"/>
      <c r="C16" s="74" t="s">
        <v>108</v>
      </c>
      <c r="D16" s="74" t="s">
        <v>123</v>
      </c>
      <c r="E16" s="150">
        <v>8.02</v>
      </c>
      <c r="F16" s="150">
        <v>3.2</v>
      </c>
      <c r="G16" s="150">
        <v>4.82</v>
      </c>
      <c r="H16" s="150"/>
      <c r="I16" s="150"/>
      <c r="J16" s="150"/>
      <c r="K16" s="156"/>
    </row>
    <row r="17" spans="1:11" ht="24" customHeight="1">
      <c r="A17" s="73" t="s">
        <v>124</v>
      </c>
      <c r="B17" s="74"/>
      <c r="C17" s="74" t="s">
        <v>108</v>
      </c>
      <c r="D17" s="74" t="s">
        <v>125</v>
      </c>
      <c r="E17" s="150">
        <v>2.2</v>
      </c>
      <c r="F17" s="150">
        <v>2.2</v>
      </c>
      <c r="G17" s="150"/>
      <c r="H17" s="150"/>
      <c r="I17" s="150"/>
      <c r="J17" s="150"/>
      <c r="K17" s="156"/>
    </row>
    <row r="18" spans="1:11" ht="24" customHeight="1">
      <c r="A18" s="73" t="s">
        <v>126</v>
      </c>
      <c r="B18" s="74"/>
      <c r="C18" s="74" t="s">
        <v>108</v>
      </c>
      <c r="D18" s="74" t="s">
        <v>127</v>
      </c>
      <c r="E18" s="150">
        <v>2.2</v>
      </c>
      <c r="F18" s="150">
        <v>2.2</v>
      </c>
      <c r="G18" s="150"/>
      <c r="H18" s="150"/>
      <c r="I18" s="150"/>
      <c r="J18" s="150"/>
      <c r="K18" s="156"/>
    </row>
    <row r="19" spans="1:11" ht="24" customHeight="1">
      <c r="A19" s="73" t="s">
        <v>128</v>
      </c>
      <c r="B19" s="74"/>
      <c r="C19" s="74" t="s">
        <v>108</v>
      </c>
      <c r="D19" s="74" t="s">
        <v>129</v>
      </c>
      <c r="E19" s="150">
        <v>5.82</v>
      </c>
      <c r="F19" s="150">
        <v>1</v>
      </c>
      <c r="G19" s="150">
        <v>4.82</v>
      </c>
      <c r="H19" s="150"/>
      <c r="I19" s="150"/>
      <c r="J19" s="150"/>
      <c r="K19" s="156"/>
    </row>
    <row r="20" spans="1:11" ht="24" customHeight="1">
      <c r="A20" s="73" t="s">
        <v>130</v>
      </c>
      <c r="B20" s="74"/>
      <c r="C20" s="74" t="s">
        <v>108</v>
      </c>
      <c r="D20" s="74" t="s">
        <v>131</v>
      </c>
      <c r="E20" s="150">
        <v>5.82</v>
      </c>
      <c r="F20" s="150">
        <v>1</v>
      </c>
      <c r="G20" s="150">
        <v>4.82</v>
      </c>
      <c r="H20" s="150"/>
      <c r="I20" s="150"/>
      <c r="J20" s="150"/>
      <c r="K20" s="156"/>
    </row>
    <row r="21" spans="1:11" ht="24" customHeight="1">
      <c r="A21" s="73" t="s">
        <v>132</v>
      </c>
      <c r="B21" s="74"/>
      <c r="C21" s="74" t="s">
        <v>108</v>
      </c>
      <c r="D21" s="74" t="s">
        <v>133</v>
      </c>
      <c r="E21" s="150">
        <v>20</v>
      </c>
      <c r="F21" s="150"/>
      <c r="G21" s="150">
        <v>20</v>
      </c>
      <c r="H21" s="150"/>
      <c r="I21" s="150"/>
      <c r="J21" s="150"/>
      <c r="K21" s="156"/>
    </row>
    <row r="22" spans="1:11" ht="24" customHeight="1">
      <c r="A22" s="73" t="s">
        <v>134</v>
      </c>
      <c r="B22" s="74"/>
      <c r="C22" s="74" t="s">
        <v>108</v>
      </c>
      <c r="D22" s="74" t="s">
        <v>135</v>
      </c>
      <c r="E22" s="150">
        <v>20</v>
      </c>
      <c r="F22" s="150"/>
      <c r="G22" s="150">
        <v>20</v>
      </c>
      <c r="H22" s="150"/>
      <c r="I22" s="150"/>
      <c r="J22" s="150"/>
      <c r="K22" s="156"/>
    </row>
    <row r="23" spans="1:11" ht="24" customHeight="1">
      <c r="A23" s="73" t="s">
        <v>136</v>
      </c>
      <c r="B23" s="74"/>
      <c r="C23" s="74" t="s">
        <v>108</v>
      </c>
      <c r="D23" s="74" t="s">
        <v>137</v>
      </c>
      <c r="E23" s="150">
        <v>20</v>
      </c>
      <c r="F23" s="150"/>
      <c r="G23" s="150">
        <v>20</v>
      </c>
      <c r="H23" s="150"/>
      <c r="I23" s="150"/>
      <c r="J23" s="150"/>
      <c r="K23" s="156"/>
    </row>
    <row r="24" spans="1:11" ht="24" customHeight="1">
      <c r="A24" s="73" t="s">
        <v>138</v>
      </c>
      <c r="B24" s="74"/>
      <c r="C24" s="74" t="s">
        <v>108</v>
      </c>
      <c r="D24" s="74" t="s">
        <v>139</v>
      </c>
      <c r="E24" s="150">
        <v>56.13</v>
      </c>
      <c r="F24" s="150">
        <v>56.13</v>
      </c>
      <c r="G24" s="150"/>
      <c r="H24" s="150"/>
      <c r="I24" s="150"/>
      <c r="J24" s="150"/>
      <c r="K24" s="156"/>
    </row>
    <row r="25" spans="1:11" ht="24" customHeight="1">
      <c r="A25" s="73" t="s">
        <v>140</v>
      </c>
      <c r="B25" s="74"/>
      <c r="C25" s="74" t="s">
        <v>108</v>
      </c>
      <c r="D25" s="74" t="s">
        <v>141</v>
      </c>
      <c r="E25" s="150">
        <v>54.69</v>
      </c>
      <c r="F25" s="150">
        <v>54.69</v>
      </c>
      <c r="G25" s="150"/>
      <c r="H25" s="150"/>
      <c r="I25" s="150"/>
      <c r="J25" s="150"/>
      <c r="K25" s="156"/>
    </row>
    <row r="26" spans="1:11" ht="24" customHeight="1">
      <c r="A26" s="73" t="s">
        <v>142</v>
      </c>
      <c r="B26" s="74"/>
      <c r="C26" s="74" t="s">
        <v>108</v>
      </c>
      <c r="D26" s="74" t="s">
        <v>143</v>
      </c>
      <c r="E26" s="150">
        <v>54.69</v>
      </c>
      <c r="F26" s="150">
        <v>54.69</v>
      </c>
      <c r="G26" s="150"/>
      <c r="H26" s="150"/>
      <c r="I26" s="150"/>
      <c r="J26" s="150"/>
      <c r="K26" s="156"/>
    </row>
    <row r="27" spans="1:11" ht="24" customHeight="1">
      <c r="A27" s="73" t="s">
        <v>148</v>
      </c>
      <c r="B27" s="74"/>
      <c r="C27" s="74" t="s">
        <v>108</v>
      </c>
      <c r="D27" s="74" t="s">
        <v>149</v>
      </c>
      <c r="E27" s="150">
        <v>1.44</v>
      </c>
      <c r="F27" s="150">
        <v>1.44</v>
      </c>
      <c r="G27" s="150"/>
      <c r="H27" s="150"/>
      <c r="I27" s="150"/>
      <c r="J27" s="150"/>
      <c r="K27" s="156"/>
    </row>
    <row r="28" spans="1:11" ht="24" customHeight="1">
      <c r="A28" s="73" t="s">
        <v>150</v>
      </c>
      <c r="B28" s="74"/>
      <c r="C28" s="74" t="s">
        <v>108</v>
      </c>
      <c r="D28" s="74" t="s">
        <v>151</v>
      </c>
      <c r="E28" s="150">
        <v>1.44</v>
      </c>
      <c r="F28" s="150">
        <v>1.44</v>
      </c>
      <c r="G28" s="150"/>
      <c r="H28" s="150"/>
      <c r="I28" s="150"/>
      <c r="J28" s="150"/>
      <c r="K28" s="156"/>
    </row>
    <row r="29" spans="1:11" ht="24" customHeight="1">
      <c r="A29" s="73" t="s">
        <v>152</v>
      </c>
      <c r="B29" s="74"/>
      <c r="C29" s="74" t="s">
        <v>108</v>
      </c>
      <c r="D29" s="74" t="s">
        <v>153</v>
      </c>
      <c r="E29" s="150">
        <v>20.68</v>
      </c>
      <c r="F29" s="150">
        <v>20.68</v>
      </c>
      <c r="G29" s="150"/>
      <c r="H29" s="150"/>
      <c r="I29" s="150"/>
      <c r="J29" s="150"/>
      <c r="K29" s="156"/>
    </row>
    <row r="30" spans="1:11" ht="24" customHeight="1">
      <c r="A30" s="73" t="s">
        <v>154</v>
      </c>
      <c r="B30" s="74"/>
      <c r="C30" s="74" t="s">
        <v>108</v>
      </c>
      <c r="D30" s="74" t="s">
        <v>155</v>
      </c>
      <c r="E30" s="150">
        <v>20.68</v>
      </c>
      <c r="F30" s="150">
        <v>20.68</v>
      </c>
      <c r="G30" s="150"/>
      <c r="H30" s="150"/>
      <c r="I30" s="150"/>
      <c r="J30" s="150"/>
      <c r="K30" s="156"/>
    </row>
    <row r="31" spans="1:11" ht="24" customHeight="1">
      <c r="A31" s="73" t="s">
        <v>156</v>
      </c>
      <c r="B31" s="74"/>
      <c r="C31" s="74" t="s">
        <v>108</v>
      </c>
      <c r="D31" s="74" t="s">
        <v>157</v>
      </c>
      <c r="E31" s="150">
        <v>20.28</v>
      </c>
      <c r="F31" s="150">
        <v>20.28</v>
      </c>
      <c r="G31" s="150"/>
      <c r="H31" s="150"/>
      <c r="I31" s="150"/>
      <c r="J31" s="150"/>
      <c r="K31" s="156"/>
    </row>
    <row r="32" spans="1:11" ht="24" customHeight="1">
      <c r="A32" s="73" t="s">
        <v>158</v>
      </c>
      <c r="B32" s="74"/>
      <c r="C32" s="74" t="s">
        <v>108</v>
      </c>
      <c r="D32" s="74" t="s">
        <v>159</v>
      </c>
      <c r="E32" s="150">
        <v>0.4</v>
      </c>
      <c r="F32" s="150">
        <v>0.4</v>
      </c>
      <c r="G32" s="150"/>
      <c r="H32" s="150"/>
      <c r="I32" s="150"/>
      <c r="J32" s="150"/>
      <c r="K32" s="156"/>
    </row>
    <row r="33" spans="1:11" ht="24" customHeight="1">
      <c r="A33" s="73" t="s">
        <v>160</v>
      </c>
      <c r="B33" s="74"/>
      <c r="C33" s="74" t="s">
        <v>108</v>
      </c>
      <c r="D33" s="74" t="s">
        <v>161</v>
      </c>
      <c r="E33" s="150">
        <v>10.5</v>
      </c>
      <c r="F33" s="150">
        <v>10</v>
      </c>
      <c r="G33" s="150">
        <v>0.5</v>
      </c>
      <c r="H33" s="150"/>
      <c r="I33" s="150"/>
      <c r="J33" s="150"/>
      <c r="K33" s="156"/>
    </row>
    <row r="34" spans="1:11" ht="24" customHeight="1">
      <c r="A34" s="73">
        <v>21301</v>
      </c>
      <c r="B34" s="74"/>
      <c r="C34" s="74"/>
      <c r="D34" s="74" t="s">
        <v>191</v>
      </c>
      <c r="E34" s="150">
        <v>0.5</v>
      </c>
      <c r="F34" s="150"/>
      <c r="G34" s="150">
        <v>0.5</v>
      </c>
      <c r="H34" s="150"/>
      <c r="I34" s="150"/>
      <c r="J34" s="150"/>
      <c r="K34" s="156"/>
    </row>
    <row r="35" spans="1:11" ht="24" customHeight="1">
      <c r="A35" s="76">
        <v>2130199</v>
      </c>
      <c r="B35" s="77"/>
      <c r="C35" s="78"/>
      <c r="D35" s="74" t="s">
        <v>192</v>
      </c>
      <c r="E35" s="150">
        <v>0.5</v>
      </c>
      <c r="F35" s="150"/>
      <c r="G35" s="150">
        <v>0.5</v>
      </c>
      <c r="H35" s="150"/>
      <c r="I35" s="150"/>
      <c r="J35" s="150"/>
      <c r="K35" s="156"/>
    </row>
    <row r="36" spans="1:11" ht="24" customHeight="1">
      <c r="A36" s="73" t="s">
        <v>162</v>
      </c>
      <c r="B36" s="74"/>
      <c r="C36" s="74" t="s">
        <v>108</v>
      </c>
      <c r="D36" s="74" t="s">
        <v>163</v>
      </c>
      <c r="E36" s="150">
        <v>10</v>
      </c>
      <c r="F36" s="150">
        <v>10</v>
      </c>
      <c r="G36" s="150"/>
      <c r="H36" s="150"/>
      <c r="I36" s="150"/>
      <c r="J36" s="150"/>
      <c r="K36" s="156"/>
    </row>
    <row r="37" spans="1:11" ht="24" customHeight="1">
      <c r="A37" s="73" t="s">
        <v>164</v>
      </c>
      <c r="B37" s="74"/>
      <c r="C37" s="74" t="s">
        <v>108</v>
      </c>
      <c r="D37" s="74" t="s">
        <v>165</v>
      </c>
      <c r="E37" s="150">
        <v>10</v>
      </c>
      <c r="F37" s="150">
        <v>10</v>
      </c>
      <c r="G37" s="150"/>
      <c r="H37" s="150"/>
      <c r="I37" s="150"/>
      <c r="J37" s="150"/>
      <c r="K37" s="156"/>
    </row>
    <row r="38" spans="1:11" ht="24" customHeight="1">
      <c r="A38" s="73" t="s">
        <v>170</v>
      </c>
      <c r="B38" s="74"/>
      <c r="C38" s="74" t="s">
        <v>108</v>
      </c>
      <c r="D38" s="74" t="s">
        <v>171</v>
      </c>
      <c r="E38" s="150">
        <v>73.59</v>
      </c>
      <c r="F38" s="150">
        <v>73.59</v>
      </c>
      <c r="G38" s="150"/>
      <c r="H38" s="150"/>
      <c r="I38" s="150"/>
      <c r="J38" s="150"/>
      <c r="K38" s="156"/>
    </row>
    <row r="39" spans="1:11" ht="24" customHeight="1">
      <c r="A39" s="73" t="s">
        <v>172</v>
      </c>
      <c r="B39" s="74"/>
      <c r="C39" s="74" t="s">
        <v>108</v>
      </c>
      <c r="D39" s="74" t="s">
        <v>173</v>
      </c>
      <c r="E39" s="150">
        <v>73.59</v>
      </c>
      <c r="F39" s="150">
        <v>73.59</v>
      </c>
      <c r="G39" s="150"/>
      <c r="H39" s="150"/>
      <c r="I39" s="150"/>
      <c r="J39" s="150"/>
      <c r="K39" s="156"/>
    </row>
    <row r="40" spans="1:11" ht="24" customHeight="1">
      <c r="A40" s="73" t="s">
        <v>174</v>
      </c>
      <c r="B40" s="74"/>
      <c r="C40" s="74" t="s">
        <v>108</v>
      </c>
      <c r="D40" s="74" t="s">
        <v>175</v>
      </c>
      <c r="E40" s="150">
        <v>73.59</v>
      </c>
      <c r="F40" s="150">
        <v>73.59</v>
      </c>
      <c r="G40" s="150"/>
      <c r="H40" s="150"/>
      <c r="I40" s="150"/>
      <c r="J40" s="150"/>
      <c r="K40" s="156"/>
    </row>
    <row r="41" spans="1:11" ht="24" customHeight="1">
      <c r="A41" s="73" t="s">
        <v>176</v>
      </c>
      <c r="B41" s="74"/>
      <c r="C41" s="74" t="s">
        <v>108</v>
      </c>
      <c r="D41" s="74" t="s">
        <v>177</v>
      </c>
      <c r="E41" s="150">
        <v>194.7</v>
      </c>
      <c r="F41" s="150">
        <v>0.13</v>
      </c>
      <c r="G41" s="150">
        <v>194.57</v>
      </c>
      <c r="H41" s="150"/>
      <c r="I41" s="150"/>
      <c r="J41" s="150"/>
      <c r="K41" s="156"/>
    </row>
    <row r="42" spans="1:11" ht="24" customHeight="1">
      <c r="A42" s="76">
        <v>22960</v>
      </c>
      <c r="B42" s="77"/>
      <c r="C42" s="78"/>
      <c r="D42" s="74" t="s">
        <v>193</v>
      </c>
      <c r="E42" s="150">
        <v>194.57</v>
      </c>
      <c r="F42" s="150"/>
      <c r="G42" s="150">
        <v>194.57</v>
      </c>
      <c r="H42" s="150"/>
      <c r="I42" s="150"/>
      <c r="J42" s="150"/>
      <c r="K42" s="156"/>
    </row>
    <row r="43" spans="1:11" ht="24" customHeight="1">
      <c r="A43" s="76">
        <v>2296002</v>
      </c>
      <c r="B43" s="77"/>
      <c r="C43" s="78"/>
      <c r="D43" s="74" t="s">
        <v>194</v>
      </c>
      <c r="E43" s="150">
        <v>96.67</v>
      </c>
      <c r="F43" s="150"/>
      <c r="G43" s="150">
        <v>96.67</v>
      </c>
      <c r="H43" s="150"/>
      <c r="I43" s="150"/>
      <c r="J43" s="150"/>
      <c r="K43" s="156"/>
    </row>
    <row r="44" spans="1:11" ht="24" customHeight="1">
      <c r="A44" s="76">
        <v>2296004</v>
      </c>
      <c r="B44" s="77"/>
      <c r="C44" s="78"/>
      <c r="D44" s="74" t="s">
        <v>195</v>
      </c>
      <c r="E44" s="150">
        <v>97.9</v>
      </c>
      <c r="F44" s="150"/>
      <c r="G44" s="150">
        <v>97.9</v>
      </c>
      <c r="H44" s="150"/>
      <c r="I44" s="150"/>
      <c r="J44" s="150"/>
      <c r="K44" s="156"/>
    </row>
    <row r="45" spans="1:11" ht="24" customHeight="1">
      <c r="A45" s="73" t="s">
        <v>178</v>
      </c>
      <c r="B45" s="74"/>
      <c r="C45" s="74" t="s">
        <v>108</v>
      </c>
      <c r="D45" s="74" t="s">
        <v>177</v>
      </c>
      <c r="E45" s="150">
        <v>0.13</v>
      </c>
      <c r="F45" s="150">
        <v>0.13</v>
      </c>
      <c r="G45" s="150"/>
      <c r="H45" s="150"/>
      <c r="I45" s="150"/>
      <c r="J45" s="150"/>
      <c r="K45" s="156"/>
    </row>
    <row r="46" spans="1:11" ht="24" customHeight="1">
      <c r="A46" s="79" t="s">
        <v>179</v>
      </c>
      <c r="B46" s="80"/>
      <c r="C46" s="80" t="s">
        <v>108</v>
      </c>
      <c r="D46" s="80" t="s">
        <v>180</v>
      </c>
      <c r="E46" s="150">
        <v>0.13</v>
      </c>
      <c r="F46" s="150">
        <v>0.13</v>
      </c>
      <c r="G46" s="150"/>
      <c r="H46" s="150"/>
      <c r="I46" s="150"/>
      <c r="J46" s="150"/>
      <c r="K46" s="156"/>
    </row>
    <row r="47" ht="14.25">
      <c r="A47" s="151" t="s">
        <v>196</v>
      </c>
    </row>
    <row r="48" ht="14.25">
      <c r="A48" s="151" t="s">
        <v>90</v>
      </c>
    </row>
    <row r="49" ht="14.25">
      <c r="A49" s="151" t="s">
        <v>182</v>
      </c>
    </row>
    <row r="50" ht="14.25">
      <c r="A50" s="2" t="s">
        <v>183</v>
      </c>
    </row>
    <row r="51" ht="14.25">
      <c r="A51" s="152"/>
    </row>
  </sheetData>
  <sheetProtection/>
  <mergeCells count="44">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6:A7"/>
    <mergeCell ref="B6:B7"/>
    <mergeCell ref="C6:C7"/>
  </mergeCells>
  <printOptions horizontalCentered="1"/>
  <pageMargins left="0.35" right="0.35" top="0.28" bottom="0.39" header="0.31" footer="0.35"/>
  <pageSetup horizontalDpi="600" verticalDpi="600" orientation="portrait" paperSize="9" scale="60"/>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J39"/>
  <sheetViews>
    <sheetView zoomScaleSheetLayoutView="100" workbookViewId="0" topLeftCell="A13">
      <selection activeCell="B1" sqref="B1"/>
    </sheetView>
  </sheetViews>
  <sheetFormatPr defaultColWidth="9.00390625" defaultRowHeight="14.25"/>
  <cols>
    <col min="1" max="1" width="27.25390625" style="89" customWidth="1"/>
    <col min="2" max="2" width="4.00390625" style="89" customWidth="1"/>
    <col min="3" max="3" width="12.875" style="89" customWidth="1"/>
    <col min="4" max="4" width="37.00390625" style="89" customWidth="1"/>
    <col min="5" max="5" width="3.50390625" style="89" customWidth="1"/>
    <col min="6" max="6" width="15.625" style="89" customWidth="1"/>
    <col min="7" max="7" width="13.875" style="89" customWidth="1"/>
    <col min="8" max="8" width="15.625" style="89" customWidth="1"/>
    <col min="9" max="10" width="9.00390625" style="90" customWidth="1"/>
    <col min="11" max="16384" width="9.00390625" style="89" customWidth="1"/>
  </cols>
  <sheetData>
    <row r="1" ht="14.25">
      <c r="A1" s="91"/>
    </row>
    <row r="2" spans="1:10" s="86" customFormat="1" ht="18" customHeight="1">
      <c r="A2" s="92" t="s">
        <v>197</v>
      </c>
      <c r="B2" s="92"/>
      <c r="C2" s="92"/>
      <c r="D2" s="92"/>
      <c r="E2" s="92"/>
      <c r="F2" s="92"/>
      <c r="G2" s="92"/>
      <c r="H2" s="92"/>
      <c r="I2" s="135"/>
      <c r="J2" s="135"/>
    </row>
    <row r="3" spans="1:8" ht="9.75" customHeight="1">
      <c r="A3" s="93"/>
      <c r="B3" s="93"/>
      <c r="C3" s="93"/>
      <c r="D3" s="93"/>
      <c r="E3" s="93"/>
      <c r="F3" s="93"/>
      <c r="G3" s="93"/>
      <c r="H3" s="94" t="s">
        <v>198</v>
      </c>
    </row>
    <row r="4" spans="1:8" ht="15" customHeight="1">
      <c r="A4" s="95" t="s">
        <v>9</v>
      </c>
      <c r="B4" s="93"/>
      <c r="C4" s="93"/>
      <c r="D4" s="93"/>
      <c r="E4" s="93"/>
      <c r="F4" s="93"/>
      <c r="G4" s="93"/>
      <c r="H4" s="94" t="s">
        <v>10</v>
      </c>
    </row>
    <row r="5" spans="1:10" s="87" customFormat="1" ht="18" customHeight="1">
      <c r="A5" s="205" t="s">
        <v>199</v>
      </c>
      <c r="B5" s="97"/>
      <c r="C5" s="97"/>
      <c r="D5" s="206" t="s">
        <v>200</v>
      </c>
      <c r="E5" s="97"/>
      <c r="F5" s="98"/>
      <c r="G5" s="98"/>
      <c r="H5" s="99"/>
      <c r="I5" s="136"/>
      <c r="J5" s="136"/>
    </row>
    <row r="6" spans="1:10" s="87" customFormat="1" ht="31.5" customHeight="1">
      <c r="A6" s="207" t="s">
        <v>13</v>
      </c>
      <c r="B6" s="208" t="s">
        <v>14</v>
      </c>
      <c r="C6" s="102" t="s">
        <v>15</v>
      </c>
      <c r="D6" s="209" t="s">
        <v>13</v>
      </c>
      <c r="E6" s="208" t="s">
        <v>14</v>
      </c>
      <c r="F6" s="102" t="s">
        <v>106</v>
      </c>
      <c r="G6" s="103" t="s">
        <v>201</v>
      </c>
      <c r="H6" s="104" t="s">
        <v>202</v>
      </c>
      <c r="I6" s="136"/>
      <c r="J6" s="136"/>
    </row>
    <row r="7" spans="1:10" s="87" customFormat="1" ht="14.25" customHeight="1">
      <c r="A7" s="207" t="s">
        <v>16</v>
      </c>
      <c r="B7" s="102"/>
      <c r="C7" s="209" t="s">
        <v>17</v>
      </c>
      <c r="D7" s="209" t="s">
        <v>16</v>
      </c>
      <c r="E7" s="102"/>
      <c r="F7" s="105">
        <v>2</v>
      </c>
      <c r="G7" s="105">
        <v>3</v>
      </c>
      <c r="H7" s="106">
        <v>4</v>
      </c>
      <c r="I7" s="136"/>
      <c r="J7" s="136"/>
    </row>
    <row r="8" spans="1:10" s="87" customFormat="1" ht="18" customHeight="1">
      <c r="A8" s="210" t="s">
        <v>203</v>
      </c>
      <c r="B8" s="211" t="s">
        <v>17</v>
      </c>
      <c r="C8" s="109">
        <v>2841.31</v>
      </c>
      <c r="D8" s="212" t="s">
        <v>20</v>
      </c>
      <c r="E8" s="111">
        <v>15</v>
      </c>
      <c r="F8" s="112">
        <f>G8+H8</f>
        <v>2465.32</v>
      </c>
      <c r="G8" s="112">
        <v>2465.32</v>
      </c>
      <c r="H8" s="113"/>
      <c r="I8" s="136"/>
      <c r="J8" s="136"/>
    </row>
    <row r="9" spans="1:10" s="87" customFormat="1" ht="18" customHeight="1">
      <c r="A9" s="114" t="s">
        <v>204</v>
      </c>
      <c r="B9" s="211" t="s">
        <v>18</v>
      </c>
      <c r="C9" s="109"/>
      <c r="D9" s="212" t="s">
        <v>23</v>
      </c>
      <c r="E9" s="111">
        <v>16</v>
      </c>
      <c r="F9" s="112">
        <f aca="true" t="shared" si="0" ref="F9:F37">G9+H9</f>
        <v>0</v>
      </c>
      <c r="G9" s="112"/>
      <c r="H9" s="113"/>
      <c r="I9" s="136"/>
      <c r="J9" s="136"/>
    </row>
    <row r="10" spans="1:10" s="87" customFormat="1" ht="18" customHeight="1">
      <c r="A10" s="114"/>
      <c r="B10" s="211" t="s">
        <v>26</v>
      </c>
      <c r="C10" s="109"/>
      <c r="D10" s="212" t="s">
        <v>27</v>
      </c>
      <c r="E10" s="111">
        <v>17</v>
      </c>
      <c r="F10" s="112">
        <f t="shared" si="0"/>
        <v>0</v>
      </c>
      <c r="G10" s="112"/>
      <c r="H10" s="113"/>
      <c r="I10" s="136"/>
      <c r="J10" s="136"/>
    </row>
    <row r="11" spans="1:10" s="87" customFormat="1" ht="18" customHeight="1">
      <c r="A11" s="114"/>
      <c r="B11" s="211" t="s">
        <v>30</v>
      </c>
      <c r="C11" s="109"/>
      <c r="D11" s="212" t="s">
        <v>31</v>
      </c>
      <c r="E11" s="111">
        <v>18</v>
      </c>
      <c r="F11" s="112">
        <f t="shared" si="0"/>
        <v>5</v>
      </c>
      <c r="G11" s="112">
        <v>5</v>
      </c>
      <c r="H11" s="113"/>
      <c r="I11" s="136"/>
      <c r="J11" s="136"/>
    </row>
    <row r="12" spans="1:10" s="87" customFormat="1" ht="18" customHeight="1">
      <c r="A12" s="114"/>
      <c r="B12" s="211" t="s">
        <v>34</v>
      </c>
      <c r="C12" s="109"/>
      <c r="D12" s="212" t="s">
        <v>35</v>
      </c>
      <c r="E12" s="111">
        <v>19</v>
      </c>
      <c r="F12" s="112">
        <f t="shared" si="0"/>
        <v>8.02</v>
      </c>
      <c r="G12" s="112">
        <v>8.02</v>
      </c>
      <c r="H12" s="113"/>
      <c r="I12" s="136"/>
      <c r="J12" s="136"/>
    </row>
    <row r="13" spans="1:10" s="87" customFormat="1" ht="18" customHeight="1">
      <c r="A13" s="114"/>
      <c r="B13" s="211" t="s">
        <v>38</v>
      </c>
      <c r="C13" s="109"/>
      <c r="D13" s="212" t="s">
        <v>39</v>
      </c>
      <c r="E13" s="111">
        <v>20</v>
      </c>
      <c r="F13" s="112">
        <f t="shared" si="0"/>
        <v>0</v>
      </c>
      <c r="G13" s="112"/>
      <c r="H13" s="113"/>
      <c r="I13" s="136"/>
      <c r="J13" s="136"/>
    </row>
    <row r="14" spans="1:10" s="87" customFormat="1" ht="18" customHeight="1">
      <c r="A14" s="114"/>
      <c r="B14" s="211" t="s">
        <v>42</v>
      </c>
      <c r="C14" s="109"/>
      <c r="D14" s="17" t="s">
        <v>43</v>
      </c>
      <c r="E14" s="111">
        <v>21</v>
      </c>
      <c r="F14" s="112">
        <f t="shared" si="0"/>
        <v>20</v>
      </c>
      <c r="G14" s="112">
        <v>20</v>
      </c>
      <c r="H14" s="113"/>
      <c r="I14" s="136"/>
      <c r="J14" s="136"/>
    </row>
    <row r="15" spans="1:10" s="87" customFormat="1" ht="18" customHeight="1">
      <c r="A15" s="114"/>
      <c r="B15" s="211" t="s">
        <v>61</v>
      </c>
      <c r="C15" s="109"/>
      <c r="D15" s="17" t="s">
        <v>45</v>
      </c>
      <c r="E15" s="111">
        <v>22</v>
      </c>
      <c r="F15" s="112">
        <f t="shared" si="0"/>
        <v>56.13</v>
      </c>
      <c r="G15" s="112">
        <v>56.13</v>
      </c>
      <c r="H15" s="113"/>
      <c r="I15" s="136"/>
      <c r="J15" s="136"/>
    </row>
    <row r="16" spans="1:10" s="87" customFormat="1" ht="18" customHeight="1">
      <c r="A16" s="114"/>
      <c r="B16" s="211" t="s">
        <v>64</v>
      </c>
      <c r="C16" s="109"/>
      <c r="D16" s="17" t="s">
        <v>46</v>
      </c>
      <c r="E16" s="111">
        <v>23</v>
      </c>
      <c r="F16" s="112">
        <f t="shared" si="0"/>
        <v>20.68</v>
      </c>
      <c r="G16" s="112">
        <v>20.68</v>
      </c>
      <c r="H16" s="113"/>
      <c r="I16" s="136"/>
      <c r="J16" s="136"/>
    </row>
    <row r="17" spans="1:10" s="87" customFormat="1" ht="18" customHeight="1">
      <c r="A17" s="114"/>
      <c r="B17" s="211" t="s">
        <v>68</v>
      </c>
      <c r="C17" s="109"/>
      <c r="D17" s="17" t="s">
        <v>47</v>
      </c>
      <c r="E17" s="111">
        <v>24</v>
      </c>
      <c r="F17" s="112">
        <f t="shared" si="0"/>
        <v>0</v>
      </c>
      <c r="G17" s="112"/>
      <c r="H17" s="113"/>
      <c r="I17" s="136"/>
      <c r="J17" s="136"/>
    </row>
    <row r="18" spans="1:10" s="87" customFormat="1" ht="18" customHeight="1">
      <c r="A18" s="114"/>
      <c r="B18" s="211" t="s">
        <v>72</v>
      </c>
      <c r="C18" s="109"/>
      <c r="D18" s="17" t="s">
        <v>48</v>
      </c>
      <c r="E18" s="111">
        <v>25</v>
      </c>
      <c r="F18" s="112">
        <f t="shared" si="0"/>
        <v>0</v>
      </c>
      <c r="G18" s="112"/>
      <c r="H18" s="113"/>
      <c r="I18" s="136"/>
      <c r="J18" s="136"/>
    </row>
    <row r="19" spans="1:10" s="87" customFormat="1" ht="18" customHeight="1">
      <c r="A19" s="114"/>
      <c r="B19" s="211" t="s">
        <v>76</v>
      </c>
      <c r="C19" s="109"/>
      <c r="D19" s="17" t="s">
        <v>49</v>
      </c>
      <c r="E19" s="111">
        <v>26</v>
      </c>
      <c r="F19" s="112">
        <f t="shared" si="0"/>
        <v>10.5</v>
      </c>
      <c r="G19" s="112">
        <v>10.5</v>
      </c>
      <c r="H19" s="113"/>
      <c r="I19" s="136"/>
      <c r="J19" s="136"/>
    </row>
    <row r="20" spans="1:10" s="87" customFormat="1" ht="18" customHeight="1">
      <c r="A20" s="114"/>
      <c r="B20" s="211" t="s">
        <v>79</v>
      </c>
      <c r="C20" s="109"/>
      <c r="D20" s="17" t="s">
        <v>50</v>
      </c>
      <c r="E20" s="111">
        <v>27</v>
      </c>
      <c r="F20" s="112">
        <f t="shared" si="0"/>
        <v>0</v>
      </c>
      <c r="G20" s="112"/>
      <c r="H20" s="113"/>
      <c r="I20" s="136"/>
      <c r="J20" s="136"/>
    </row>
    <row r="21" spans="1:10" s="87" customFormat="1" ht="18" customHeight="1">
      <c r="A21" s="114"/>
      <c r="B21" s="211" t="s">
        <v>82</v>
      </c>
      <c r="C21" s="109"/>
      <c r="D21" s="17" t="s">
        <v>51</v>
      </c>
      <c r="E21" s="111">
        <v>28</v>
      </c>
      <c r="F21" s="112">
        <f t="shared" si="0"/>
        <v>0</v>
      </c>
      <c r="G21" s="112"/>
      <c r="H21" s="113"/>
      <c r="I21" s="136"/>
      <c r="J21" s="136"/>
    </row>
    <row r="22" spans="1:10" s="87" customFormat="1" ht="18" customHeight="1">
      <c r="A22" s="114"/>
      <c r="B22" s="211" t="s">
        <v>84</v>
      </c>
      <c r="C22" s="109"/>
      <c r="D22" s="17" t="s">
        <v>52</v>
      </c>
      <c r="E22" s="111">
        <v>29</v>
      </c>
      <c r="F22" s="112">
        <f t="shared" si="0"/>
        <v>0</v>
      </c>
      <c r="G22" s="112"/>
      <c r="H22" s="113"/>
      <c r="I22" s="136"/>
      <c r="J22" s="136"/>
    </row>
    <row r="23" spans="1:10" s="87" customFormat="1" ht="18" customHeight="1">
      <c r="A23" s="114"/>
      <c r="B23" s="211" t="s">
        <v>87</v>
      </c>
      <c r="C23" s="109"/>
      <c r="D23" s="17" t="s">
        <v>53</v>
      </c>
      <c r="E23" s="111">
        <v>30</v>
      </c>
      <c r="F23" s="112">
        <f t="shared" si="0"/>
        <v>0</v>
      </c>
      <c r="G23" s="112"/>
      <c r="H23" s="113"/>
      <c r="I23" s="136"/>
      <c r="J23" s="136"/>
    </row>
    <row r="24" spans="1:10" s="87" customFormat="1" ht="18" customHeight="1">
      <c r="A24" s="114"/>
      <c r="B24" s="211" t="s">
        <v>21</v>
      </c>
      <c r="C24" s="109"/>
      <c r="D24" s="17" t="s">
        <v>54</v>
      </c>
      <c r="E24" s="111">
        <v>31</v>
      </c>
      <c r="F24" s="112">
        <f t="shared" si="0"/>
        <v>0</v>
      </c>
      <c r="G24" s="112"/>
      <c r="H24" s="113"/>
      <c r="I24" s="136"/>
      <c r="J24" s="136"/>
    </row>
    <row r="25" spans="1:10" s="87" customFormat="1" ht="18" customHeight="1">
      <c r="A25" s="114"/>
      <c r="B25" s="211" t="s">
        <v>205</v>
      </c>
      <c r="C25" s="109"/>
      <c r="D25" s="17" t="s">
        <v>55</v>
      </c>
      <c r="E25" s="111">
        <v>32</v>
      </c>
      <c r="F25" s="112">
        <f t="shared" si="0"/>
        <v>0</v>
      </c>
      <c r="G25" s="112"/>
      <c r="H25" s="113"/>
      <c r="I25" s="136"/>
      <c r="J25" s="136"/>
    </row>
    <row r="26" spans="1:10" s="87" customFormat="1" ht="18" customHeight="1">
      <c r="A26" s="114"/>
      <c r="B26" s="211" t="s">
        <v>206</v>
      </c>
      <c r="C26" s="109"/>
      <c r="D26" s="17" t="s">
        <v>56</v>
      </c>
      <c r="E26" s="111">
        <v>33</v>
      </c>
      <c r="F26" s="112">
        <f t="shared" si="0"/>
        <v>66.59</v>
      </c>
      <c r="G26" s="112">
        <v>66.59</v>
      </c>
      <c r="H26" s="113"/>
      <c r="I26" s="136"/>
      <c r="J26" s="136"/>
    </row>
    <row r="27" spans="1:10" s="87" customFormat="1" ht="18" customHeight="1">
      <c r="A27" s="114"/>
      <c r="B27" s="211" t="s">
        <v>32</v>
      </c>
      <c r="C27" s="109"/>
      <c r="D27" s="17" t="s">
        <v>57</v>
      </c>
      <c r="E27" s="111">
        <v>34</v>
      </c>
      <c r="F27" s="112">
        <f t="shared" si="0"/>
        <v>0</v>
      </c>
      <c r="G27" s="112"/>
      <c r="H27" s="113"/>
      <c r="I27" s="136"/>
      <c r="J27" s="136"/>
    </row>
    <row r="28" spans="1:10" s="87" customFormat="1" ht="18" customHeight="1">
      <c r="A28" s="114"/>
      <c r="B28" s="211" t="s">
        <v>36</v>
      </c>
      <c r="C28" s="109"/>
      <c r="D28" s="17" t="s">
        <v>58</v>
      </c>
      <c r="E28" s="111">
        <v>35</v>
      </c>
      <c r="F28" s="112">
        <f t="shared" si="0"/>
        <v>194.57</v>
      </c>
      <c r="G28" s="112"/>
      <c r="H28" s="113">
        <v>194.57</v>
      </c>
      <c r="I28" s="136"/>
      <c r="J28" s="136"/>
    </row>
    <row r="29" spans="1:10" s="87" customFormat="1" ht="18" customHeight="1">
      <c r="A29" s="114"/>
      <c r="B29" s="211" t="s">
        <v>40</v>
      </c>
      <c r="C29" s="109"/>
      <c r="D29" s="17" t="s">
        <v>59</v>
      </c>
      <c r="E29" s="111">
        <v>36</v>
      </c>
      <c r="F29" s="112">
        <f t="shared" si="0"/>
        <v>0</v>
      </c>
      <c r="G29" s="112"/>
      <c r="H29" s="113"/>
      <c r="I29" s="136"/>
      <c r="J29" s="136"/>
    </row>
    <row r="30" spans="1:10" s="87" customFormat="1" ht="18" customHeight="1">
      <c r="A30" s="114"/>
      <c r="B30" s="211" t="s">
        <v>44</v>
      </c>
      <c r="C30" s="109"/>
      <c r="D30" s="17" t="s">
        <v>60</v>
      </c>
      <c r="E30" s="111">
        <v>37</v>
      </c>
      <c r="F30" s="112">
        <f t="shared" si="0"/>
        <v>0</v>
      </c>
      <c r="G30" s="112"/>
      <c r="H30" s="113"/>
      <c r="I30" s="136"/>
      <c r="J30" s="136"/>
    </row>
    <row r="31" spans="1:10" s="87" customFormat="1" ht="18" customHeight="1">
      <c r="A31" s="107"/>
      <c r="B31" s="211" t="s">
        <v>62</v>
      </c>
      <c r="C31" s="115"/>
      <c r="D31" s="116"/>
      <c r="E31" s="111">
        <v>38</v>
      </c>
      <c r="F31" s="112">
        <f t="shared" si="0"/>
        <v>0</v>
      </c>
      <c r="G31" s="111"/>
      <c r="H31" s="117"/>
      <c r="I31" s="136"/>
      <c r="J31" s="136"/>
    </row>
    <row r="32" spans="1:10" s="87" customFormat="1" ht="18" customHeight="1">
      <c r="A32" s="213" t="s">
        <v>63</v>
      </c>
      <c r="B32" s="211" t="s">
        <v>66</v>
      </c>
      <c r="C32" s="109">
        <v>2841.31</v>
      </c>
      <c r="D32" s="214" t="s">
        <v>65</v>
      </c>
      <c r="E32" s="111">
        <v>39</v>
      </c>
      <c r="F32" s="112">
        <f t="shared" si="0"/>
        <v>2846.81</v>
      </c>
      <c r="G32" s="111">
        <v>2652.24</v>
      </c>
      <c r="H32" s="120">
        <v>194.57</v>
      </c>
      <c r="I32" s="136"/>
      <c r="J32" s="136"/>
    </row>
    <row r="33" spans="1:10" s="87" customFormat="1" ht="18" customHeight="1">
      <c r="A33" s="107" t="s">
        <v>71</v>
      </c>
      <c r="B33" s="211" t="s">
        <v>70</v>
      </c>
      <c r="C33" s="109">
        <v>1191.76</v>
      </c>
      <c r="D33" s="116" t="s">
        <v>80</v>
      </c>
      <c r="E33" s="111">
        <v>40</v>
      </c>
      <c r="F33" s="112">
        <f t="shared" si="0"/>
        <v>1186.26</v>
      </c>
      <c r="G33" s="111">
        <v>1073.81</v>
      </c>
      <c r="H33" s="121">
        <v>112.45</v>
      </c>
      <c r="I33" s="136"/>
      <c r="J33" s="136"/>
    </row>
    <row r="34" spans="1:10" s="87" customFormat="1" ht="18" customHeight="1">
      <c r="A34" s="107" t="s">
        <v>207</v>
      </c>
      <c r="B34" s="211" t="s">
        <v>74</v>
      </c>
      <c r="C34" s="109">
        <v>884.74</v>
      </c>
      <c r="D34" s="116"/>
      <c r="E34" s="111">
        <v>41</v>
      </c>
      <c r="F34" s="112">
        <f t="shared" si="0"/>
        <v>0</v>
      </c>
      <c r="G34" s="111"/>
      <c r="H34" s="122"/>
      <c r="I34" s="136"/>
      <c r="J34" s="136"/>
    </row>
    <row r="35" spans="1:10" s="87" customFormat="1" ht="18" customHeight="1">
      <c r="A35" s="123" t="s">
        <v>208</v>
      </c>
      <c r="B35" s="211" t="s">
        <v>78</v>
      </c>
      <c r="C35" s="124">
        <v>307.03</v>
      </c>
      <c r="D35" s="125"/>
      <c r="E35" s="111">
        <v>42</v>
      </c>
      <c r="F35" s="112">
        <f t="shared" si="0"/>
        <v>0</v>
      </c>
      <c r="G35" s="126"/>
      <c r="H35" s="127"/>
      <c r="I35" s="136"/>
      <c r="J35" s="136"/>
    </row>
    <row r="36" spans="1:10" s="87" customFormat="1" ht="18" customHeight="1">
      <c r="A36" s="128"/>
      <c r="B36" s="211" t="s">
        <v>81</v>
      </c>
      <c r="C36" s="124"/>
      <c r="D36" s="125"/>
      <c r="E36" s="111">
        <v>43</v>
      </c>
      <c r="F36" s="112">
        <f t="shared" si="0"/>
        <v>0</v>
      </c>
      <c r="G36" s="126"/>
      <c r="H36" s="127"/>
      <c r="I36" s="136"/>
      <c r="J36" s="136"/>
    </row>
    <row r="37" spans="1:8" ht="18" customHeight="1">
      <c r="A37" s="215" t="s">
        <v>86</v>
      </c>
      <c r="B37" s="211" t="s">
        <v>83</v>
      </c>
      <c r="C37" s="130">
        <v>4033.07</v>
      </c>
      <c r="D37" s="216" t="s">
        <v>86</v>
      </c>
      <c r="E37" s="111">
        <v>44</v>
      </c>
      <c r="F37" s="112">
        <f t="shared" si="0"/>
        <v>4033.07</v>
      </c>
      <c r="G37" s="132">
        <v>3726.05</v>
      </c>
      <c r="H37" s="133">
        <v>307.02</v>
      </c>
    </row>
    <row r="38" s="88" customFormat="1" ht="18" customHeight="1">
      <c r="A38" s="134" t="s">
        <v>209</v>
      </c>
    </row>
    <row r="39" s="88" customFormat="1" ht="18" customHeight="1">
      <c r="A39" s="3" t="s">
        <v>210</v>
      </c>
    </row>
  </sheetData>
  <sheetProtection/>
  <mergeCells count="3">
    <mergeCell ref="A2:H2"/>
    <mergeCell ref="A5:C5"/>
    <mergeCell ref="D5:H5"/>
  </mergeCells>
  <printOptions horizontalCentered="1"/>
  <pageMargins left="0.35" right="0.35" top="0.2" bottom="0.12" header="0.16" footer="0.16"/>
  <pageSetup horizontalDpi="300" verticalDpi="300" orientation="landscape" paperSize="9" scale="75"/>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Q65"/>
  <sheetViews>
    <sheetView workbookViewId="0" topLeftCell="A1">
      <selection activeCell="K36" sqref="K36"/>
    </sheetView>
  </sheetViews>
  <sheetFormatPr defaultColWidth="9.00390625" defaultRowHeight="14.25"/>
  <cols>
    <col min="1" max="2" width="3.50390625" style="3" bestFit="1" customWidth="1"/>
    <col min="3" max="3" width="3.50390625" style="3" customWidth="1"/>
    <col min="4" max="4" width="12.625" style="3" customWidth="1"/>
    <col min="5" max="5" width="12.375" style="3" customWidth="1"/>
    <col min="6" max="6" width="13.375" style="3" customWidth="1"/>
    <col min="7" max="7" width="8.625" style="3" customWidth="1"/>
    <col min="8" max="13" width="7.625" style="3" customWidth="1"/>
    <col min="14" max="17" width="9.625" style="3" customWidth="1"/>
    <col min="18" max="16384" width="9.00390625" style="3" customWidth="1"/>
  </cols>
  <sheetData>
    <row r="1" spans="1:17" ht="14.25">
      <c r="A1" s="4"/>
      <c r="B1" s="5"/>
      <c r="C1" s="5"/>
      <c r="D1" s="5"/>
      <c r="E1" s="5"/>
      <c r="F1" s="5"/>
      <c r="G1" s="5"/>
      <c r="H1" s="5"/>
      <c r="I1" s="5"/>
      <c r="J1" s="5"/>
      <c r="K1" s="5"/>
      <c r="L1" s="5"/>
      <c r="M1" s="5"/>
      <c r="N1" s="5"/>
      <c r="O1" s="5"/>
      <c r="P1" s="5"/>
      <c r="Q1" s="5"/>
    </row>
    <row r="2" spans="1:17" ht="22.5" customHeight="1">
      <c r="A2" s="6" t="s">
        <v>211</v>
      </c>
      <c r="B2" s="6"/>
      <c r="C2" s="6"/>
      <c r="D2" s="6"/>
      <c r="E2" s="6"/>
      <c r="F2" s="6"/>
      <c r="G2" s="6"/>
      <c r="H2" s="6"/>
      <c r="I2" s="6"/>
      <c r="J2" s="6"/>
      <c r="K2" s="6"/>
      <c r="L2" s="6"/>
      <c r="M2" s="6"/>
      <c r="N2" s="6"/>
      <c r="O2" s="6"/>
      <c r="P2" s="6"/>
      <c r="Q2" s="6"/>
    </row>
    <row r="3" spans="1:17" s="1" customFormat="1" ht="15.75">
      <c r="A3" s="7"/>
      <c r="B3" s="7"/>
      <c r="C3" s="7"/>
      <c r="D3" s="7"/>
      <c r="E3" s="7"/>
      <c r="F3" s="7"/>
      <c r="G3" s="7"/>
      <c r="H3" s="7"/>
      <c r="I3" s="7"/>
      <c r="J3" s="7"/>
      <c r="K3" s="7"/>
      <c r="L3" s="7"/>
      <c r="M3" s="7"/>
      <c r="N3" s="7"/>
      <c r="O3" s="7"/>
      <c r="P3" s="7"/>
      <c r="Q3" s="22" t="s">
        <v>212</v>
      </c>
    </row>
    <row r="4" spans="1:17" s="1" customFormat="1" ht="14.25">
      <c r="A4" s="7" t="s">
        <v>9</v>
      </c>
      <c r="B4" s="7"/>
      <c r="C4" s="7"/>
      <c r="D4" s="7"/>
      <c r="E4" s="7"/>
      <c r="F4" s="7"/>
      <c r="G4" s="7"/>
      <c r="H4" s="7"/>
      <c r="I4" s="7"/>
      <c r="J4" s="7"/>
      <c r="K4" s="7"/>
      <c r="L4" s="7"/>
      <c r="M4" s="7"/>
      <c r="N4" s="7"/>
      <c r="O4" s="7"/>
      <c r="P4" s="7"/>
      <c r="Q4" s="22" t="s">
        <v>10</v>
      </c>
    </row>
    <row r="5" spans="1:17" s="2" customFormat="1" ht="30" customHeight="1">
      <c r="A5" s="8" t="s">
        <v>94</v>
      </c>
      <c r="B5" s="8"/>
      <c r="C5" s="8"/>
      <c r="D5" s="8" t="s">
        <v>95</v>
      </c>
      <c r="E5" s="69" t="s">
        <v>71</v>
      </c>
      <c r="F5" s="70"/>
      <c r="G5" s="71"/>
      <c r="H5" s="72" t="s">
        <v>213</v>
      </c>
      <c r="I5" s="81"/>
      <c r="J5" s="82"/>
      <c r="K5" s="83" t="s">
        <v>214</v>
      </c>
      <c r="L5" s="84"/>
      <c r="M5" s="85"/>
      <c r="N5" s="83" t="s">
        <v>80</v>
      </c>
      <c r="O5" s="84"/>
      <c r="P5" s="84"/>
      <c r="Q5" s="85"/>
    </row>
    <row r="6" spans="1:17" s="2" customFormat="1" ht="30" customHeight="1">
      <c r="A6" s="8"/>
      <c r="B6" s="8"/>
      <c r="C6" s="8"/>
      <c r="D6" s="8"/>
      <c r="E6" s="8" t="s">
        <v>106</v>
      </c>
      <c r="F6" s="12" t="s">
        <v>215</v>
      </c>
      <c r="G6" s="12" t="s">
        <v>216</v>
      </c>
      <c r="H6" s="12" t="s">
        <v>106</v>
      </c>
      <c r="I6" s="12" t="s">
        <v>217</v>
      </c>
      <c r="J6" s="12" t="s">
        <v>218</v>
      </c>
      <c r="K6" s="8" t="s">
        <v>106</v>
      </c>
      <c r="L6" s="12" t="s">
        <v>217</v>
      </c>
      <c r="M6" s="12" t="s">
        <v>218</v>
      </c>
      <c r="N6" s="8" t="s">
        <v>106</v>
      </c>
      <c r="O6" s="12" t="s">
        <v>215</v>
      </c>
      <c r="P6" s="21" t="s">
        <v>216</v>
      </c>
      <c r="Q6" s="13"/>
    </row>
    <row r="7" spans="1:17" s="2" customFormat="1" ht="53.25" customHeight="1">
      <c r="A7" s="8"/>
      <c r="B7" s="8"/>
      <c r="C7" s="8"/>
      <c r="D7" s="8"/>
      <c r="E7" s="8"/>
      <c r="F7" s="12"/>
      <c r="G7" s="12"/>
      <c r="H7" s="12"/>
      <c r="I7" s="8"/>
      <c r="J7" s="8"/>
      <c r="K7" s="8"/>
      <c r="L7" s="8"/>
      <c r="M7" s="8"/>
      <c r="N7" s="8"/>
      <c r="O7" s="12"/>
      <c r="P7" s="12" t="s">
        <v>219</v>
      </c>
      <c r="Q7" s="23" t="s">
        <v>220</v>
      </c>
    </row>
    <row r="8" spans="1:17" s="2" customFormat="1" ht="19.5" customHeight="1">
      <c r="A8" s="8" t="s">
        <v>102</v>
      </c>
      <c r="B8" s="8" t="s">
        <v>103</v>
      </c>
      <c r="C8" s="8" t="s">
        <v>104</v>
      </c>
      <c r="D8" s="13" t="s">
        <v>105</v>
      </c>
      <c r="E8" s="8">
        <v>1</v>
      </c>
      <c r="F8" s="8">
        <v>2</v>
      </c>
      <c r="G8" s="8">
        <v>3</v>
      </c>
      <c r="H8" s="8">
        <v>4</v>
      </c>
      <c r="I8" s="8">
        <v>5</v>
      </c>
      <c r="J8" s="8">
        <v>6</v>
      </c>
      <c r="K8" s="8">
        <v>7</v>
      </c>
      <c r="L8" s="8">
        <v>8</v>
      </c>
      <c r="M8" s="8">
        <v>9</v>
      </c>
      <c r="N8" s="8">
        <v>10</v>
      </c>
      <c r="O8" s="8">
        <v>11</v>
      </c>
      <c r="P8" s="8">
        <v>12</v>
      </c>
      <c r="Q8" s="8">
        <v>13</v>
      </c>
    </row>
    <row r="9" spans="1:17" s="2" customFormat="1" ht="24" customHeight="1">
      <c r="A9" s="8"/>
      <c r="B9" s="8"/>
      <c r="C9" s="8"/>
      <c r="D9" s="8" t="s">
        <v>106</v>
      </c>
      <c r="E9" s="8">
        <f>E10+E15+E18+E25+E28+E36+E40+E48+E51</f>
        <v>884.7300000000001</v>
      </c>
      <c r="F9" s="8">
        <f aca="true" t="shared" si="0" ref="F9:P9">F10+F15+F18+F25+F28+F36+F40+F48+F51</f>
        <v>202.87</v>
      </c>
      <c r="G9" s="8">
        <f t="shared" si="0"/>
        <v>681.8600000000001</v>
      </c>
      <c r="H9" s="8">
        <f t="shared" si="0"/>
        <v>2841.3100000000004</v>
      </c>
      <c r="I9" s="8">
        <f t="shared" si="0"/>
        <v>1810.75</v>
      </c>
      <c r="J9" s="8">
        <f t="shared" si="0"/>
        <v>1030.56</v>
      </c>
      <c r="K9" s="8">
        <f t="shared" si="0"/>
        <v>2652.23</v>
      </c>
      <c r="L9" s="8">
        <f t="shared" si="0"/>
        <v>1568.95</v>
      </c>
      <c r="M9" s="8">
        <f t="shared" si="0"/>
        <v>1083.28</v>
      </c>
      <c r="N9" s="8">
        <f t="shared" si="0"/>
        <v>1073.81</v>
      </c>
      <c r="O9" s="8">
        <f t="shared" si="0"/>
        <v>444.6700000000001</v>
      </c>
      <c r="P9" s="8">
        <f t="shared" si="0"/>
        <v>629.1400000000001</v>
      </c>
      <c r="Q9" s="8"/>
    </row>
    <row r="10" spans="1:17" s="2" customFormat="1" ht="24" customHeight="1">
      <c r="A10" s="73" t="s">
        <v>107</v>
      </c>
      <c r="B10" s="74"/>
      <c r="C10" s="74" t="s">
        <v>108</v>
      </c>
      <c r="D10" s="74" t="s">
        <v>109</v>
      </c>
      <c r="E10" s="15">
        <f>F10+G10</f>
        <v>671.4200000000001</v>
      </c>
      <c r="F10" s="75">
        <v>132.09</v>
      </c>
      <c r="G10" s="8">
        <v>539.33</v>
      </c>
      <c r="H10" s="8">
        <f aca="true" t="shared" si="1" ref="H10:H30">I10+J10</f>
        <v>2392.5299999999997</v>
      </c>
      <c r="I10" s="8">
        <v>1391.83</v>
      </c>
      <c r="J10" s="8">
        <v>1000.7</v>
      </c>
      <c r="K10" s="8">
        <f aca="true" t="shared" si="2" ref="K10:K30">L10+M10</f>
        <v>2465.31</v>
      </c>
      <c r="L10" s="8">
        <v>1412.35</v>
      </c>
      <c r="M10" s="8">
        <v>1052.96</v>
      </c>
      <c r="N10" s="8">
        <f aca="true" t="shared" si="3" ref="N10:N30">O10+P10</f>
        <v>598.63</v>
      </c>
      <c r="O10" s="8">
        <v>111.56</v>
      </c>
      <c r="P10" s="8">
        <v>487.07</v>
      </c>
      <c r="Q10" s="8"/>
    </row>
    <row r="11" spans="1:17" s="2" customFormat="1" ht="24" customHeight="1">
      <c r="A11" s="73" t="s">
        <v>110</v>
      </c>
      <c r="B11" s="74"/>
      <c r="C11" s="74" t="s">
        <v>108</v>
      </c>
      <c r="D11" s="74" t="s">
        <v>111</v>
      </c>
      <c r="E11" s="15">
        <f>F11+G11</f>
        <v>671.4200000000001</v>
      </c>
      <c r="F11" s="75">
        <v>132.09</v>
      </c>
      <c r="G11" s="8">
        <v>539.33</v>
      </c>
      <c r="H11" s="8">
        <f t="shared" si="1"/>
        <v>2392.5299999999997</v>
      </c>
      <c r="I11" s="8">
        <v>1391.83</v>
      </c>
      <c r="J11" s="8">
        <v>1000.7</v>
      </c>
      <c r="K11" s="8">
        <f t="shared" si="2"/>
        <v>2465.31</v>
      </c>
      <c r="L11" s="8">
        <v>1412.35</v>
      </c>
      <c r="M11" s="8">
        <v>1052.96</v>
      </c>
      <c r="N11" s="8">
        <f t="shared" si="3"/>
        <v>598.63</v>
      </c>
      <c r="O11" s="8">
        <v>111.56</v>
      </c>
      <c r="P11" s="8">
        <v>487.07</v>
      </c>
      <c r="Q11" s="8"/>
    </row>
    <row r="12" spans="1:17" s="2" customFormat="1" ht="24" customHeight="1">
      <c r="A12" s="73" t="s">
        <v>112</v>
      </c>
      <c r="B12" s="74"/>
      <c r="C12" s="74" t="s">
        <v>108</v>
      </c>
      <c r="D12" s="74" t="s">
        <v>113</v>
      </c>
      <c r="E12" s="15">
        <f>F12+G12</f>
        <v>78.22</v>
      </c>
      <c r="F12" s="8">
        <v>78.22</v>
      </c>
      <c r="G12" s="8"/>
      <c r="H12" s="8">
        <f t="shared" si="1"/>
        <v>1000.48</v>
      </c>
      <c r="I12" s="8">
        <v>985.48</v>
      </c>
      <c r="J12" s="8">
        <v>15</v>
      </c>
      <c r="K12" s="8">
        <f t="shared" si="2"/>
        <v>1024.0700000000002</v>
      </c>
      <c r="L12" s="8">
        <v>1009.07</v>
      </c>
      <c r="M12" s="8">
        <v>15</v>
      </c>
      <c r="N12" s="8">
        <f t="shared" si="3"/>
        <v>54.63</v>
      </c>
      <c r="O12" s="8">
        <v>54.63</v>
      </c>
      <c r="P12" s="8"/>
      <c r="Q12" s="8"/>
    </row>
    <row r="13" spans="1:17" s="2" customFormat="1" ht="24" customHeight="1">
      <c r="A13" s="73" t="s">
        <v>114</v>
      </c>
      <c r="B13" s="74"/>
      <c r="C13" s="74" t="s">
        <v>108</v>
      </c>
      <c r="D13" s="74" t="s">
        <v>115</v>
      </c>
      <c r="E13" s="15">
        <f>F13+G13</f>
        <v>590.1800000000001</v>
      </c>
      <c r="F13" s="8">
        <v>50.85</v>
      </c>
      <c r="G13" s="8">
        <v>539.33</v>
      </c>
      <c r="H13" s="8">
        <f t="shared" si="1"/>
        <v>985.7</v>
      </c>
      <c r="I13" s="8"/>
      <c r="J13" s="8">
        <v>985.7</v>
      </c>
      <c r="K13" s="8">
        <f t="shared" si="2"/>
        <v>1037.96</v>
      </c>
      <c r="L13" s="8"/>
      <c r="M13" s="8">
        <v>1037.96</v>
      </c>
      <c r="N13" s="8">
        <f t="shared" si="3"/>
        <v>537.92</v>
      </c>
      <c r="O13" s="8">
        <v>50.85</v>
      </c>
      <c r="P13" s="8">
        <v>487.07</v>
      </c>
      <c r="Q13" s="8"/>
    </row>
    <row r="14" spans="1:17" s="2" customFormat="1" ht="24" customHeight="1">
      <c r="A14" s="76">
        <v>2012950</v>
      </c>
      <c r="B14" s="77"/>
      <c r="C14" s="78"/>
      <c r="D14" s="74" t="s">
        <v>116</v>
      </c>
      <c r="E14" s="15">
        <f>F14+G14</f>
        <v>3.02</v>
      </c>
      <c r="F14" s="8">
        <v>3.02</v>
      </c>
      <c r="G14" s="8"/>
      <c r="H14" s="8">
        <f t="shared" si="1"/>
        <v>406.34</v>
      </c>
      <c r="I14" s="8">
        <v>406.34</v>
      </c>
      <c r="J14" s="8"/>
      <c r="K14" s="8">
        <f t="shared" si="2"/>
        <v>403.28</v>
      </c>
      <c r="L14" s="8">
        <v>403.28</v>
      </c>
      <c r="M14" s="8"/>
      <c r="N14" s="8">
        <f t="shared" si="3"/>
        <v>6.08</v>
      </c>
      <c r="O14" s="8">
        <v>6.08</v>
      </c>
      <c r="P14" s="8"/>
      <c r="Q14" s="8"/>
    </row>
    <row r="15" spans="1:17" s="2" customFormat="1" ht="24" customHeight="1">
      <c r="A15" s="73" t="s">
        <v>117</v>
      </c>
      <c r="B15" s="74"/>
      <c r="C15" s="74" t="s">
        <v>108</v>
      </c>
      <c r="D15" s="74" t="s">
        <v>118</v>
      </c>
      <c r="E15" s="15"/>
      <c r="F15" s="8"/>
      <c r="G15" s="8"/>
      <c r="H15" s="8">
        <f t="shared" si="1"/>
        <v>5</v>
      </c>
      <c r="I15" s="8"/>
      <c r="J15" s="8">
        <v>5</v>
      </c>
      <c r="K15" s="8">
        <f t="shared" si="2"/>
        <v>5</v>
      </c>
      <c r="L15" s="8"/>
      <c r="M15" s="8">
        <v>5</v>
      </c>
      <c r="N15" s="8">
        <f t="shared" si="3"/>
        <v>0</v>
      </c>
      <c r="O15" s="8"/>
      <c r="P15" s="8"/>
      <c r="Q15" s="8"/>
    </row>
    <row r="16" spans="1:17" s="2" customFormat="1" ht="24" customHeight="1">
      <c r="A16" s="73" t="s">
        <v>119</v>
      </c>
      <c r="B16" s="74"/>
      <c r="C16" s="74" t="s">
        <v>108</v>
      </c>
      <c r="D16" s="74" t="s">
        <v>120</v>
      </c>
      <c r="E16" s="15">
        <f aca="true" t="shared" si="4" ref="E16:E30">F16+G16</f>
        <v>0</v>
      </c>
      <c r="F16" s="8"/>
      <c r="G16" s="8"/>
      <c r="H16" s="8">
        <f t="shared" si="1"/>
        <v>5</v>
      </c>
      <c r="I16" s="8"/>
      <c r="J16" s="8">
        <v>5</v>
      </c>
      <c r="K16" s="8">
        <f t="shared" si="2"/>
        <v>5</v>
      </c>
      <c r="L16" s="8"/>
      <c r="M16" s="8">
        <v>5</v>
      </c>
      <c r="N16" s="8">
        <f t="shared" si="3"/>
        <v>0</v>
      </c>
      <c r="O16" s="8"/>
      <c r="P16" s="8"/>
      <c r="Q16" s="8"/>
    </row>
    <row r="17" spans="1:17" s="2" customFormat="1" ht="24" customHeight="1">
      <c r="A17" s="73" t="s">
        <v>121</v>
      </c>
      <c r="B17" s="74"/>
      <c r="C17" s="74" t="s">
        <v>108</v>
      </c>
      <c r="D17" s="74" t="s">
        <v>115</v>
      </c>
      <c r="E17" s="15">
        <f t="shared" si="4"/>
        <v>0</v>
      </c>
      <c r="F17" s="8"/>
      <c r="G17" s="8"/>
      <c r="H17" s="8">
        <f t="shared" si="1"/>
        <v>5</v>
      </c>
      <c r="I17" s="8"/>
      <c r="J17" s="8">
        <v>5</v>
      </c>
      <c r="K17" s="8">
        <f t="shared" si="2"/>
        <v>5</v>
      </c>
      <c r="L17" s="8"/>
      <c r="M17" s="8">
        <v>5</v>
      </c>
      <c r="N17" s="8">
        <f t="shared" si="3"/>
        <v>0</v>
      </c>
      <c r="O17" s="8"/>
      <c r="P17" s="8"/>
      <c r="Q17" s="8"/>
    </row>
    <row r="18" spans="1:17" s="2" customFormat="1" ht="24" customHeight="1">
      <c r="A18" s="73" t="s">
        <v>122</v>
      </c>
      <c r="B18" s="74"/>
      <c r="C18" s="74" t="s">
        <v>108</v>
      </c>
      <c r="D18" s="74" t="s">
        <v>123</v>
      </c>
      <c r="E18" s="15">
        <f t="shared" si="4"/>
        <v>29.17</v>
      </c>
      <c r="F18" s="8">
        <v>0.87</v>
      </c>
      <c r="G18" s="8">
        <v>28.3</v>
      </c>
      <c r="H18" s="8">
        <f t="shared" si="1"/>
        <v>27.259999999999998</v>
      </c>
      <c r="I18" s="8">
        <v>22.4</v>
      </c>
      <c r="J18" s="8">
        <v>4.86</v>
      </c>
      <c r="K18" s="8">
        <f t="shared" si="2"/>
        <v>8.02</v>
      </c>
      <c r="L18" s="8">
        <v>3.2</v>
      </c>
      <c r="M18" s="8">
        <v>4.82</v>
      </c>
      <c r="N18" s="8">
        <f t="shared" si="3"/>
        <v>48.41</v>
      </c>
      <c r="O18" s="8">
        <v>20.07</v>
      </c>
      <c r="P18" s="8">
        <v>28.34</v>
      </c>
      <c r="Q18" s="8"/>
    </row>
    <row r="19" spans="1:17" s="2" customFormat="1" ht="24" customHeight="1">
      <c r="A19" s="73" t="s">
        <v>124</v>
      </c>
      <c r="B19" s="74"/>
      <c r="C19" s="74" t="s">
        <v>108</v>
      </c>
      <c r="D19" s="74" t="s">
        <v>125</v>
      </c>
      <c r="E19" s="15">
        <f t="shared" si="4"/>
        <v>0</v>
      </c>
      <c r="F19" s="8"/>
      <c r="G19" s="8"/>
      <c r="H19" s="8">
        <f t="shared" si="1"/>
        <v>2.2</v>
      </c>
      <c r="I19" s="8">
        <v>2.2</v>
      </c>
      <c r="J19" s="8"/>
      <c r="K19" s="8">
        <f t="shared" si="2"/>
        <v>2.2</v>
      </c>
      <c r="L19" s="8">
        <v>2.2</v>
      </c>
      <c r="M19" s="8"/>
      <c r="N19" s="8">
        <f t="shared" si="3"/>
        <v>0</v>
      </c>
      <c r="O19" s="8"/>
      <c r="P19" s="8"/>
      <c r="Q19" s="8"/>
    </row>
    <row r="20" spans="1:17" s="2" customFormat="1" ht="24" customHeight="1">
      <c r="A20" s="73" t="s">
        <v>126</v>
      </c>
      <c r="B20" s="74"/>
      <c r="C20" s="74" t="s">
        <v>108</v>
      </c>
      <c r="D20" s="74" t="s">
        <v>127</v>
      </c>
      <c r="E20" s="15">
        <f t="shared" si="4"/>
        <v>0</v>
      </c>
      <c r="F20" s="8"/>
      <c r="G20" s="8"/>
      <c r="H20" s="8">
        <f t="shared" si="1"/>
        <v>2.2</v>
      </c>
      <c r="I20" s="8">
        <v>2.2</v>
      </c>
      <c r="J20" s="8"/>
      <c r="K20" s="8">
        <f t="shared" si="2"/>
        <v>2.2</v>
      </c>
      <c r="L20" s="8">
        <v>2.2</v>
      </c>
      <c r="M20" s="8"/>
      <c r="N20" s="8">
        <f t="shared" si="3"/>
        <v>0</v>
      </c>
      <c r="O20" s="8"/>
      <c r="P20" s="8"/>
      <c r="Q20" s="8"/>
    </row>
    <row r="21" spans="1:17" s="2" customFormat="1" ht="24" customHeight="1">
      <c r="A21" s="76">
        <v>20503</v>
      </c>
      <c r="B21" s="77"/>
      <c r="C21" s="78"/>
      <c r="D21" s="74" t="s">
        <v>221</v>
      </c>
      <c r="E21" s="15">
        <f t="shared" si="4"/>
        <v>0.5</v>
      </c>
      <c r="F21" s="8"/>
      <c r="G21" s="8">
        <v>0.5</v>
      </c>
      <c r="H21" s="8">
        <f t="shared" si="1"/>
        <v>0</v>
      </c>
      <c r="I21" s="8"/>
      <c r="J21" s="8"/>
      <c r="K21" s="8">
        <f t="shared" si="2"/>
        <v>0</v>
      </c>
      <c r="L21" s="8"/>
      <c r="M21" s="8"/>
      <c r="N21" s="8">
        <f t="shared" si="3"/>
        <v>0.5</v>
      </c>
      <c r="O21" s="8"/>
      <c r="P21" s="8">
        <v>0.5</v>
      </c>
      <c r="Q21" s="8"/>
    </row>
    <row r="22" spans="1:17" s="2" customFormat="1" ht="24" customHeight="1">
      <c r="A22" s="76">
        <v>2050399</v>
      </c>
      <c r="B22" s="77"/>
      <c r="C22" s="78"/>
      <c r="D22" s="74" t="s">
        <v>222</v>
      </c>
      <c r="E22" s="15">
        <f t="shared" si="4"/>
        <v>0.5</v>
      </c>
      <c r="F22" s="8"/>
      <c r="G22" s="8">
        <v>0.5</v>
      </c>
      <c r="H22" s="8">
        <f t="shared" si="1"/>
        <v>0</v>
      </c>
      <c r="I22" s="8"/>
      <c r="J22" s="8"/>
      <c r="K22" s="8">
        <f t="shared" si="2"/>
        <v>0</v>
      </c>
      <c r="L22" s="8"/>
      <c r="M22" s="8"/>
      <c r="N22" s="8">
        <f t="shared" si="3"/>
        <v>0.5</v>
      </c>
      <c r="O22" s="8"/>
      <c r="P22" s="8">
        <v>0.5</v>
      </c>
      <c r="Q22" s="8"/>
    </row>
    <row r="23" spans="1:17" s="2" customFormat="1" ht="24" customHeight="1">
      <c r="A23" s="73" t="s">
        <v>128</v>
      </c>
      <c r="B23" s="74"/>
      <c r="C23" s="74" t="s">
        <v>108</v>
      </c>
      <c r="D23" s="74" t="s">
        <v>129</v>
      </c>
      <c r="E23" s="15">
        <f t="shared" si="4"/>
        <v>28.67</v>
      </c>
      <c r="F23" s="8">
        <v>0.87</v>
      </c>
      <c r="G23" s="8">
        <v>27.8</v>
      </c>
      <c r="H23" s="8">
        <f t="shared" si="1"/>
        <v>25.06</v>
      </c>
      <c r="I23" s="8">
        <v>20.2</v>
      </c>
      <c r="J23" s="8">
        <v>4.86</v>
      </c>
      <c r="K23" s="8">
        <f t="shared" si="2"/>
        <v>5.82</v>
      </c>
      <c r="L23" s="8">
        <v>1</v>
      </c>
      <c r="M23" s="8">
        <v>4.82</v>
      </c>
      <c r="N23" s="8">
        <f t="shared" si="3"/>
        <v>47.91</v>
      </c>
      <c r="O23" s="8">
        <v>20.07</v>
      </c>
      <c r="P23" s="8">
        <v>27.84</v>
      </c>
      <c r="Q23" s="8"/>
    </row>
    <row r="24" spans="1:17" s="2" customFormat="1" ht="24" customHeight="1">
      <c r="A24" s="73" t="s">
        <v>130</v>
      </c>
      <c r="B24" s="74"/>
      <c r="C24" s="74" t="s">
        <v>108</v>
      </c>
      <c r="D24" s="74" t="s">
        <v>131</v>
      </c>
      <c r="E24" s="15">
        <f t="shared" si="4"/>
        <v>28.67</v>
      </c>
      <c r="F24" s="8">
        <v>0.87</v>
      </c>
      <c r="G24" s="8">
        <v>27.8</v>
      </c>
      <c r="H24" s="8">
        <f t="shared" si="1"/>
        <v>25.06</v>
      </c>
      <c r="I24" s="8">
        <v>20.2</v>
      </c>
      <c r="J24" s="8">
        <v>4.86</v>
      </c>
      <c r="K24" s="8">
        <f t="shared" si="2"/>
        <v>5.82</v>
      </c>
      <c r="L24" s="8">
        <v>1</v>
      </c>
      <c r="M24" s="8">
        <v>4.82</v>
      </c>
      <c r="N24" s="8">
        <f t="shared" si="3"/>
        <v>47.91</v>
      </c>
      <c r="O24" s="8">
        <v>20.07</v>
      </c>
      <c r="P24" s="8">
        <v>27.84</v>
      </c>
      <c r="Q24" s="8"/>
    </row>
    <row r="25" spans="1:17" s="2" customFormat="1" ht="24" customHeight="1">
      <c r="A25" s="73" t="s">
        <v>132</v>
      </c>
      <c r="B25" s="74"/>
      <c r="C25" s="74" t="s">
        <v>108</v>
      </c>
      <c r="D25" s="74" t="s">
        <v>133</v>
      </c>
      <c r="E25" s="15">
        <f t="shared" si="4"/>
        <v>3.6</v>
      </c>
      <c r="F25" s="8"/>
      <c r="G25" s="8">
        <v>3.6</v>
      </c>
      <c r="H25" s="8">
        <f t="shared" si="1"/>
        <v>20</v>
      </c>
      <c r="I25" s="8"/>
      <c r="J25" s="8">
        <v>20</v>
      </c>
      <c r="K25" s="8">
        <f t="shared" si="2"/>
        <v>20</v>
      </c>
      <c r="L25" s="8"/>
      <c r="M25" s="8">
        <v>20</v>
      </c>
      <c r="N25" s="8">
        <f t="shared" si="3"/>
        <v>3.6</v>
      </c>
      <c r="O25" s="8"/>
      <c r="P25" s="8">
        <v>3.6</v>
      </c>
      <c r="Q25" s="8"/>
    </row>
    <row r="26" spans="1:17" s="2" customFormat="1" ht="24" customHeight="1">
      <c r="A26" s="73" t="s">
        <v>134</v>
      </c>
      <c r="B26" s="74"/>
      <c r="C26" s="74" t="s">
        <v>108</v>
      </c>
      <c r="D26" s="74" t="s">
        <v>135</v>
      </c>
      <c r="E26" s="15">
        <f t="shared" si="4"/>
        <v>3.6</v>
      </c>
      <c r="F26" s="8"/>
      <c r="G26" s="8">
        <v>3.6</v>
      </c>
      <c r="H26" s="8">
        <f t="shared" si="1"/>
        <v>20</v>
      </c>
      <c r="I26" s="8"/>
      <c r="J26" s="8">
        <v>20</v>
      </c>
      <c r="K26" s="8">
        <f t="shared" si="2"/>
        <v>20</v>
      </c>
      <c r="L26" s="8"/>
      <c r="M26" s="8">
        <v>20</v>
      </c>
      <c r="N26" s="8">
        <f t="shared" si="3"/>
        <v>3.6</v>
      </c>
      <c r="O26" s="8"/>
      <c r="P26" s="8">
        <v>3.6</v>
      </c>
      <c r="Q26" s="8"/>
    </row>
    <row r="27" spans="1:17" s="2" customFormat="1" ht="24" customHeight="1">
      <c r="A27" s="73" t="s">
        <v>136</v>
      </c>
      <c r="B27" s="74"/>
      <c r="C27" s="74" t="s">
        <v>108</v>
      </c>
      <c r="D27" s="74" t="s">
        <v>137</v>
      </c>
      <c r="E27" s="15">
        <f t="shared" si="4"/>
        <v>3.6</v>
      </c>
      <c r="F27" s="8"/>
      <c r="G27" s="8">
        <v>3.6</v>
      </c>
      <c r="H27" s="8">
        <f t="shared" si="1"/>
        <v>20</v>
      </c>
      <c r="I27" s="8"/>
      <c r="J27" s="8">
        <v>20</v>
      </c>
      <c r="K27" s="8">
        <f t="shared" si="2"/>
        <v>20</v>
      </c>
      <c r="L27" s="8"/>
      <c r="M27" s="8">
        <v>20</v>
      </c>
      <c r="N27" s="8">
        <f t="shared" si="3"/>
        <v>3.6</v>
      </c>
      <c r="O27" s="8"/>
      <c r="P27" s="8">
        <v>3.6</v>
      </c>
      <c r="Q27" s="8"/>
    </row>
    <row r="28" spans="1:17" s="2" customFormat="1" ht="24" customHeight="1">
      <c r="A28" s="73" t="s">
        <v>138</v>
      </c>
      <c r="B28" s="74"/>
      <c r="C28" s="74" t="s">
        <v>108</v>
      </c>
      <c r="D28" s="74" t="s">
        <v>139</v>
      </c>
      <c r="E28" s="15">
        <f t="shared" si="4"/>
        <v>106.43</v>
      </c>
      <c r="F28" s="8">
        <v>30</v>
      </c>
      <c r="G28" s="8">
        <v>76.43</v>
      </c>
      <c r="H28" s="8">
        <f t="shared" si="1"/>
        <v>272.09</v>
      </c>
      <c r="I28" s="8">
        <v>272.09</v>
      </c>
      <c r="J28" s="8"/>
      <c r="K28" s="8">
        <f t="shared" si="2"/>
        <v>56.13</v>
      </c>
      <c r="L28" s="8">
        <v>56.13</v>
      </c>
      <c r="M28" s="8"/>
      <c r="N28" s="8">
        <f t="shared" si="3"/>
        <v>322.4</v>
      </c>
      <c r="O28" s="8">
        <v>245.96</v>
      </c>
      <c r="P28" s="8">
        <v>76.44</v>
      </c>
      <c r="Q28" s="8"/>
    </row>
    <row r="29" spans="1:17" s="2" customFormat="1" ht="24" customHeight="1">
      <c r="A29" s="73" t="s">
        <v>140</v>
      </c>
      <c r="B29" s="74"/>
      <c r="C29" s="74" t="s">
        <v>108</v>
      </c>
      <c r="D29" s="74" t="s">
        <v>141</v>
      </c>
      <c r="E29" s="15">
        <f t="shared" si="4"/>
        <v>30</v>
      </c>
      <c r="F29" s="8">
        <v>30</v>
      </c>
      <c r="G29" s="8"/>
      <c r="H29" s="8">
        <f t="shared" si="1"/>
        <v>69.69</v>
      </c>
      <c r="I29" s="8">
        <v>69.69</v>
      </c>
      <c r="J29" s="8"/>
      <c r="K29" s="8">
        <f t="shared" si="2"/>
        <v>54.69</v>
      </c>
      <c r="L29" s="8">
        <v>54.69</v>
      </c>
      <c r="M29" s="8"/>
      <c r="N29" s="8">
        <f t="shared" si="3"/>
        <v>45</v>
      </c>
      <c r="O29" s="8">
        <v>45</v>
      </c>
      <c r="P29" s="8"/>
      <c r="Q29" s="8"/>
    </row>
    <row r="30" spans="1:17" s="2" customFormat="1" ht="24" customHeight="1">
      <c r="A30" s="73" t="s">
        <v>142</v>
      </c>
      <c r="B30" s="74"/>
      <c r="C30" s="74" t="s">
        <v>108</v>
      </c>
      <c r="D30" s="74" t="s">
        <v>143</v>
      </c>
      <c r="E30" s="15">
        <f t="shared" si="4"/>
        <v>30</v>
      </c>
      <c r="F30" s="8">
        <v>30</v>
      </c>
      <c r="G30" s="8"/>
      <c r="H30" s="8">
        <f t="shared" si="1"/>
        <v>69.69</v>
      </c>
      <c r="I30" s="8">
        <v>69.69</v>
      </c>
      <c r="J30" s="8"/>
      <c r="K30" s="8">
        <f t="shared" si="2"/>
        <v>54.69</v>
      </c>
      <c r="L30" s="8">
        <v>54.69</v>
      </c>
      <c r="M30" s="8"/>
      <c r="N30" s="8">
        <f t="shared" si="3"/>
        <v>45</v>
      </c>
      <c r="O30" s="8">
        <v>45</v>
      </c>
      <c r="P30" s="8"/>
      <c r="Q30" s="8"/>
    </row>
    <row r="31" spans="1:17" s="2" customFormat="1" ht="24" customHeight="1">
      <c r="A31" s="73">
        <v>20807</v>
      </c>
      <c r="B31" s="74"/>
      <c r="C31" s="74"/>
      <c r="D31" s="74" t="s">
        <v>145</v>
      </c>
      <c r="E31" s="15">
        <v>76.44</v>
      </c>
      <c r="F31" s="8"/>
      <c r="G31" s="8">
        <v>76.43</v>
      </c>
      <c r="H31" s="8"/>
      <c r="I31" s="8">
        <v>200</v>
      </c>
      <c r="J31" s="8"/>
      <c r="K31" s="8"/>
      <c r="L31" s="8"/>
      <c r="M31" s="8"/>
      <c r="N31" s="8"/>
      <c r="O31" s="8">
        <v>200</v>
      </c>
      <c r="P31" s="8">
        <v>76.44</v>
      </c>
      <c r="Q31" s="8"/>
    </row>
    <row r="32" spans="1:17" s="2" customFormat="1" ht="24" customHeight="1">
      <c r="A32" s="73">
        <v>2080701</v>
      </c>
      <c r="B32" s="74"/>
      <c r="C32" s="74" t="s">
        <v>108</v>
      </c>
      <c r="D32" s="74" t="s">
        <v>223</v>
      </c>
      <c r="E32" s="15">
        <f>F32+G32</f>
        <v>25.53</v>
      </c>
      <c r="F32" s="8"/>
      <c r="G32" s="8">
        <v>25.53</v>
      </c>
      <c r="H32" s="8">
        <f>I32+J32</f>
        <v>0</v>
      </c>
      <c r="I32" s="8"/>
      <c r="J32" s="8"/>
      <c r="K32" s="8">
        <f>L32+M32</f>
        <v>0</v>
      </c>
      <c r="L32" s="8"/>
      <c r="M32" s="8"/>
      <c r="N32" s="8">
        <f>O32+P32</f>
        <v>25.54</v>
      </c>
      <c r="O32" s="8"/>
      <c r="P32" s="8">
        <v>25.54</v>
      </c>
      <c r="Q32" s="8"/>
    </row>
    <row r="33" spans="1:17" s="2" customFormat="1" ht="24" customHeight="1">
      <c r="A33" s="73">
        <v>2080799</v>
      </c>
      <c r="B33" s="74"/>
      <c r="C33" s="74" t="s">
        <v>108</v>
      </c>
      <c r="D33" s="74" t="s">
        <v>224</v>
      </c>
      <c r="E33" s="15">
        <f>F33+G33</f>
        <v>50.9</v>
      </c>
      <c r="F33" s="8"/>
      <c r="G33" s="8">
        <v>50.9</v>
      </c>
      <c r="H33" s="8">
        <f>I33+J33</f>
        <v>200</v>
      </c>
      <c r="I33" s="8">
        <v>200</v>
      </c>
      <c r="J33" s="8"/>
      <c r="K33" s="8">
        <f>L33+M33</f>
        <v>0</v>
      </c>
      <c r="L33" s="8"/>
      <c r="M33" s="8"/>
      <c r="N33" s="8">
        <f>O33+P33</f>
        <v>250.9</v>
      </c>
      <c r="O33" s="8">
        <v>200</v>
      </c>
      <c r="P33" s="8">
        <v>50.9</v>
      </c>
      <c r="Q33" s="8"/>
    </row>
    <row r="34" spans="1:17" s="2" customFormat="1" ht="24" customHeight="1">
      <c r="A34" s="73" t="s">
        <v>148</v>
      </c>
      <c r="B34" s="74"/>
      <c r="C34" s="74"/>
      <c r="D34" s="74" t="s">
        <v>149</v>
      </c>
      <c r="E34" s="15">
        <f>F34+G34</f>
        <v>0</v>
      </c>
      <c r="F34" s="8"/>
      <c r="G34" s="8"/>
      <c r="H34" s="8">
        <v>2.4</v>
      </c>
      <c r="I34" s="8">
        <v>2.4</v>
      </c>
      <c r="J34" s="8"/>
      <c r="K34" s="8">
        <f>L34+M34</f>
        <v>1.44</v>
      </c>
      <c r="L34" s="8">
        <v>1.44</v>
      </c>
      <c r="M34" s="8"/>
      <c r="N34" s="8">
        <f>O34+P34</f>
        <v>0.96</v>
      </c>
      <c r="O34" s="8">
        <v>0.96</v>
      </c>
      <c r="P34" s="8"/>
      <c r="Q34" s="8"/>
    </row>
    <row r="35" spans="1:17" s="2" customFormat="1" ht="24" customHeight="1">
      <c r="A35" s="73">
        <v>2089901</v>
      </c>
      <c r="B35" s="74"/>
      <c r="C35" s="74"/>
      <c r="D35" s="74" t="s">
        <v>149</v>
      </c>
      <c r="E35" s="15"/>
      <c r="F35" s="8"/>
      <c r="G35" s="8"/>
      <c r="H35" s="8">
        <v>2.4</v>
      </c>
      <c r="I35" s="8">
        <v>2.4</v>
      </c>
      <c r="J35" s="8"/>
      <c r="K35" s="8"/>
      <c r="L35" s="8">
        <v>1.44</v>
      </c>
      <c r="M35" s="8"/>
      <c r="N35" s="8"/>
      <c r="O35" s="8">
        <v>0.96</v>
      </c>
      <c r="P35" s="8"/>
      <c r="Q35" s="8"/>
    </row>
    <row r="36" spans="1:17" s="2" customFormat="1" ht="24" customHeight="1">
      <c r="A36" s="73" t="s">
        <v>152</v>
      </c>
      <c r="B36" s="74"/>
      <c r="C36" s="74" t="s">
        <v>108</v>
      </c>
      <c r="D36" s="74" t="s">
        <v>153</v>
      </c>
      <c r="E36" s="15">
        <f aca="true" t="shared" si="5" ref="E36:E47">F36+G36</f>
        <v>39.91</v>
      </c>
      <c r="F36" s="8">
        <v>39.91</v>
      </c>
      <c r="G36" s="8"/>
      <c r="H36" s="8">
        <f aca="true" t="shared" si="6" ref="H36:H47">I36+J36</f>
        <v>10.8</v>
      </c>
      <c r="I36" s="8">
        <v>10.8</v>
      </c>
      <c r="J36" s="8"/>
      <c r="K36" s="8">
        <f aca="true" t="shared" si="7" ref="K36:K47">L36+M36</f>
        <v>20.68</v>
      </c>
      <c r="L36" s="8">
        <v>20.68</v>
      </c>
      <c r="M36" s="8"/>
      <c r="N36" s="8">
        <f aca="true" t="shared" si="8" ref="N36:N48">O36+P36</f>
        <v>30.04</v>
      </c>
      <c r="O36" s="8">
        <v>30.04</v>
      </c>
      <c r="P36" s="8"/>
      <c r="Q36" s="8"/>
    </row>
    <row r="37" spans="1:17" s="2" customFormat="1" ht="24" customHeight="1">
      <c r="A37" s="73" t="s">
        <v>154</v>
      </c>
      <c r="B37" s="74"/>
      <c r="C37" s="74" t="s">
        <v>108</v>
      </c>
      <c r="D37" s="74" t="s">
        <v>155</v>
      </c>
      <c r="E37" s="15">
        <f t="shared" si="5"/>
        <v>39.91</v>
      </c>
      <c r="F37" s="8">
        <v>39.91</v>
      </c>
      <c r="G37" s="8"/>
      <c r="H37" s="8">
        <f t="shared" si="6"/>
        <v>10.8</v>
      </c>
      <c r="I37" s="8">
        <v>10.8</v>
      </c>
      <c r="J37" s="8"/>
      <c r="K37" s="8">
        <f t="shared" si="7"/>
        <v>20.68</v>
      </c>
      <c r="L37" s="8">
        <v>20.68</v>
      </c>
      <c r="M37" s="8"/>
      <c r="N37" s="8">
        <f t="shared" si="8"/>
        <v>30.04</v>
      </c>
      <c r="O37" s="8">
        <v>30.04</v>
      </c>
      <c r="P37" s="8"/>
      <c r="Q37" s="8"/>
    </row>
    <row r="38" spans="1:17" s="2" customFormat="1" ht="24" customHeight="1">
      <c r="A38" s="73" t="s">
        <v>156</v>
      </c>
      <c r="B38" s="74"/>
      <c r="C38" s="74" t="s">
        <v>108</v>
      </c>
      <c r="D38" s="74" t="s">
        <v>157</v>
      </c>
      <c r="E38" s="15">
        <f t="shared" si="5"/>
        <v>39.91</v>
      </c>
      <c r="F38" s="8">
        <v>39.91</v>
      </c>
      <c r="G38" s="8"/>
      <c r="H38" s="8">
        <f t="shared" si="6"/>
        <v>10</v>
      </c>
      <c r="I38" s="8">
        <v>10</v>
      </c>
      <c r="J38" s="8"/>
      <c r="K38" s="8">
        <f t="shared" si="7"/>
        <v>20.28</v>
      </c>
      <c r="L38" s="8">
        <v>20.28</v>
      </c>
      <c r="M38" s="8"/>
      <c r="N38" s="8">
        <f t="shared" si="8"/>
        <v>29.64</v>
      </c>
      <c r="O38" s="8">
        <v>29.64</v>
      </c>
      <c r="P38" s="8"/>
      <c r="Q38" s="8"/>
    </row>
    <row r="39" spans="1:17" s="2" customFormat="1" ht="24" customHeight="1">
      <c r="A39" s="73" t="s">
        <v>158</v>
      </c>
      <c r="B39" s="74"/>
      <c r="C39" s="74" t="s">
        <v>108</v>
      </c>
      <c r="D39" s="74" t="s">
        <v>159</v>
      </c>
      <c r="E39" s="15">
        <f t="shared" si="5"/>
        <v>0</v>
      </c>
      <c r="F39" s="8"/>
      <c r="G39" s="8"/>
      <c r="H39" s="8">
        <f t="shared" si="6"/>
        <v>0.8</v>
      </c>
      <c r="I39" s="8">
        <v>0.8</v>
      </c>
      <c r="J39" s="8"/>
      <c r="K39" s="8">
        <f t="shared" si="7"/>
        <v>0.4</v>
      </c>
      <c r="L39" s="8">
        <v>0.4</v>
      </c>
      <c r="M39" s="8"/>
      <c r="N39" s="8">
        <f t="shared" si="8"/>
        <v>0.4</v>
      </c>
      <c r="O39" s="8">
        <v>0.4</v>
      </c>
      <c r="P39" s="8"/>
      <c r="Q39" s="8"/>
    </row>
    <row r="40" spans="1:17" s="2" customFormat="1" ht="24" customHeight="1">
      <c r="A40" s="73" t="s">
        <v>160</v>
      </c>
      <c r="B40" s="74"/>
      <c r="C40" s="74" t="s">
        <v>108</v>
      </c>
      <c r="D40" s="74" t="s">
        <v>161</v>
      </c>
      <c r="E40" s="15">
        <f t="shared" si="5"/>
        <v>34.2</v>
      </c>
      <c r="F40" s="8"/>
      <c r="G40" s="8">
        <v>34.2</v>
      </c>
      <c r="H40" s="8">
        <f t="shared" si="6"/>
        <v>47</v>
      </c>
      <c r="I40" s="8">
        <v>47</v>
      </c>
      <c r="J40" s="8"/>
      <c r="K40" s="8">
        <f t="shared" si="7"/>
        <v>10.5</v>
      </c>
      <c r="L40" s="8">
        <v>10</v>
      </c>
      <c r="M40" s="8">
        <v>0.5</v>
      </c>
      <c r="N40" s="8">
        <f t="shared" si="8"/>
        <v>70.69</v>
      </c>
      <c r="O40" s="8">
        <v>37</v>
      </c>
      <c r="P40" s="8">
        <v>33.69</v>
      </c>
      <c r="Q40" s="8"/>
    </row>
    <row r="41" spans="1:17" s="2" customFormat="1" ht="24" customHeight="1">
      <c r="A41" s="73">
        <v>21301</v>
      </c>
      <c r="B41" s="74"/>
      <c r="C41" s="74" t="s">
        <v>108</v>
      </c>
      <c r="D41" s="74" t="s">
        <v>191</v>
      </c>
      <c r="E41" s="15">
        <f t="shared" si="5"/>
        <v>2.2</v>
      </c>
      <c r="F41" s="8"/>
      <c r="G41" s="8">
        <v>2.2</v>
      </c>
      <c r="H41" s="8">
        <f t="shared" si="6"/>
        <v>0</v>
      </c>
      <c r="I41" s="8"/>
      <c r="J41" s="8"/>
      <c r="K41" s="8">
        <f t="shared" si="7"/>
        <v>0.5</v>
      </c>
      <c r="L41" s="8"/>
      <c r="M41" s="8">
        <v>0.5</v>
      </c>
      <c r="N41" s="8">
        <f t="shared" si="8"/>
        <v>1.69</v>
      </c>
      <c r="O41" s="8"/>
      <c r="P41" s="8">
        <v>1.69</v>
      </c>
      <c r="Q41" s="8"/>
    </row>
    <row r="42" spans="1:17" s="2" customFormat="1" ht="24" customHeight="1">
      <c r="A42" s="76">
        <v>2130199</v>
      </c>
      <c r="B42" s="77"/>
      <c r="C42" s="78"/>
      <c r="D42" s="74" t="s">
        <v>192</v>
      </c>
      <c r="E42" s="15">
        <f t="shared" si="5"/>
        <v>2.2</v>
      </c>
      <c r="F42" s="8"/>
      <c r="G42" s="8">
        <v>2.2</v>
      </c>
      <c r="H42" s="8">
        <f t="shared" si="6"/>
        <v>0</v>
      </c>
      <c r="I42" s="8"/>
      <c r="J42" s="8"/>
      <c r="K42" s="8">
        <f t="shared" si="7"/>
        <v>0.5</v>
      </c>
      <c r="L42" s="8"/>
      <c r="M42" s="8">
        <v>0.5</v>
      </c>
      <c r="N42" s="8">
        <f t="shared" si="8"/>
        <v>1.69</v>
      </c>
      <c r="O42" s="8"/>
      <c r="P42" s="8">
        <v>1.69</v>
      </c>
      <c r="Q42" s="8"/>
    </row>
    <row r="43" spans="1:17" s="2" customFormat="1" ht="24" customHeight="1">
      <c r="A43" s="73" t="s">
        <v>162</v>
      </c>
      <c r="B43" s="74"/>
      <c r="C43" s="74" t="s">
        <v>108</v>
      </c>
      <c r="D43" s="74" t="s">
        <v>163</v>
      </c>
      <c r="E43" s="15">
        <f t="shared" si="5"/>
        <v>10</v>
      </c>
      <c r="F43" s="8"/>
      <c r="G43" s="8">
        <v>10</v>
      </c>
      <c r="H43" s="8">
        <f t="shared" si="6"/>
        <v>10</v>
      </c>
      <c r="I43" s="8">
        <v>10</v>
      </c>
      <c r="J43" s="8"/>
      <c r="K43" s="8">
        <f t="shared" si="7"/>
        <v>10</v>
      </c>
      <c r="L43" s="8">
        <v>10</v>
      </c>
      <c r="M43" s="8"/>
      <c r="N43" s="8">
        <f t="shared" si="8"/>
        <v>10</v>
      </c>
      <c r="O43" s="8"/>
      <c r="P43" s="8">
        <v>10</v>
      </c>
      <c r="Q43" s="8"/>
    </row>
    <row r="44" spans="1:17" s="2" customFormat="1" ht="24" customHeight="1">
      <c r="A44" s="73" t="s">
        <v>164</v>
      </c>
      <c r="B44" s="74"/>
      <c r="C44" s="74" t="s">
        <v>108</v>
      </c>
      <c r="D44" s="74" t="s">
        <v>165</v>
      </c>
      <c r="E44" s="15">
        <f t="shared" si="5"/>
        <v>10</v>
      </c>
      <c r="F44" s="8"/>
      <c r="G44" s="8">
        <v>10</v>
      </c>
      <c r="H44" s="8">
        <f t="shared" si="6"/>
        <v>10</v>
      </c>
      <c r="I44" s="8">
        <v>10</v>
      </c>
      <c r="J44" s="8"/>
      <c r="K44" s="8">
        <f t="shared" si="7"/>
        <v>10</v>
      </c>
      <c r="L44" s="8">
        <v>10</v>
      </c>
      <c r="M44" s="8"/>
      <c r="N44" s="8">
        <f t="shared" si="8"/>
        <v>10</v>
      </c>
      <c r="O44" s="8"/>
      <c r="P44" s="8">
        <v>10</v>
      </c>
      <c r="Q44" s="8"/>
    </row>
    <row r="45" spans="1:17" s="2" customFormat="1" ht="24" customHeight="1">
      <c r="A45" s="73">
        <v>21308</v>
      </c>
      <c r="B45" s="74"/>
      <c r="C45" s="74"/>
      <c r="D45" s="74" t="s">
        <v>167</v>
      </c>
      <c r="E45" s="15">
        <f t="shared" si="5"/>
        <v>22</v>
      </c>
      <c r="F45" s="8"/>
      <c r="G45" s="8">
        <v>22</v>
      </c>
      <c r="H45" s="8">
        <f t="shared" si="6"/>
        <v>37</v>
      </c>
      <c r="I45" s="8">
        <v>37</v>
      </c>
      <c r="J45" s="8"/>
      <c r="K45" s="8">
        <f t="shared" si="7"/>
        <v>0</v>
      </c>
      <c r="L45" s="8"/>
      <c r="M45" s="8"/>
      <c r="N45" s="8">
        <f t="shared" si="8"/>
        <v>59</v>
      </c>
      <c r="O45" s="8">
        <v>37</v>
      </c>
      <c r="P45" s="8">
        <v>22</v>
      </c>
      <c r="Q45" s="8"/>
    </row>
    <row r="46" spans="1:17" s="2" customFormat="1" ht="24" customHeight="1">
      <c r="A46" s="73">
        <v>2130804</v>
      </c>
      <c r="B46" s="74"/>
      <c r="C46" s="74"/>
      <c r="D46" s="74" t="s">
        <v>225</v>
      </c>
      <c r="E46" s="15">
        <f t="shared" si="5"/>
        <v>0</v>
      </c>
      <c r="F46" s="8"/>
      <c r="G46" s="8"/>
      <c r="H46" s="8">
        <f t="shared" si="6"/>
        <v>37</v>
      </c>
      <c r="I46" s="8">
        <v>37</v>
      </c>
      <c r="J46" s="8"/>
      <c r="K46" s="8">
        <f t="shared" si="7"/>
        <v>0</v>
      </c>
      <c r="L46" s="8"/>
      <c r="M46" s="8"/>
      <c r="N46" s="8">
        <f t="shared" si="8"/>
        <v>37</v>
      </c>
      <c r="O46" s="8">
        <v>37</v>
      </c>
      <c r="P46" s="8"/>
      <c r="Q46" s="8"/>
    </row>
    <row r="47" spans="1:17" s="2" customFormat="1" ht="24" customHeight="1">
      <c r="A47" s="73">
        <v>2130899</v>
      </c>
      <c r="B47" s="74"/>
      <c r="C47" s="74"/>
      <c r="D47" s="74" t="s">
        <v>226</v>
      </c>
      <c r="E47" s="15">
        <f t="shared" si="5"/>
        <v>22</v>
      </c>
      <c r="F47" s="8"/>
      <c r="G47" s="8">
        <v>22</v>
      </c>
      <c r="H47" s="8">
        <f t="shared" si="6"/>
        <v>0</v>
      </c>
      <c r="I47" s="8"/>
      <c r="J47" s="8"/>
      <c r="K47" s="8">
        <f t="shared" si="7"/>
        <v>0</v>
      </c>
      <c r="L47" s="8"/>
      <c r="M47" s="8"/>
      <c r="N47" s="8">
        <f t="shared" si="8"/>
        <v>22</v>
      </c>
      <c r="O47" s="8"/>
      <c r="P47" s="8">
        <v>22</v>
      </c>
      <c r="Q47" s="8"/>
    </row>
    <row r="48" spans="1:17" s="2" customFormat="1" ht="24" customHeight="1">
      <c r="A48" s="73" t="s">
        <v>170</v>
      </c>
      <c r="B48" s="74"/>
      <c r="C48" s="74" t="s">
        <v>108</v>
      </c>
      <c r="D48" s="74" t="s">
        <v>171</v>
      </c>
      <c r="E48" s="15">
        <f aca="true" t="shared" si="9" ref="E48:E56">F48+G48</f>
        <v>0</v>
      </c>
      <c r="F48" s="8"/>
      <c r="G48" s="8"/>
      <c r="H48" s="8">
        <f aca="true" t="shared" si="10" ref="H48:H56">I48+J48</f>
        <v>66.63</v>
      </c>
      <c r="I48" s="8">
        <v>66.63</v>
      </c>
      <c r="J48" s="8"/>
      <c r="K48" s="8">
        <f aca="true" t="shared" si="11" ref="K48:K56">L48+M48</f>
        <v>66.59</v>
      </c>
      <c r="L48" s="8">
        <v>66.59</v>
      </c>
      <c r="M48" s="8"/>
      <c r="N48" s="8">
        <f t="shared" si="8"/>
        <v>0.04</v>
      </c>
      <c r="O48" s="8">
        <v>0.04</v>
      </c>
      <c r="P48" s="8"/>
      <c r="Q48" s="8"/>
    </row>
    <row r="49" spans="1:17" s="2" customFormat="1" ht="24" customHeight="1">
      <c r="A49" s="73" t="s">
        <v>172</v>
      </c>
      <c r="B49" s="74"/>
      <c r="C49" s="74" t="s">
        <v>108</v>
      </c>
      <c r="D49" s="74" t="s">
        <v>173</v>
      </c>
      <c r="E49" s="15">
        <f t="shared" si="9"/>
        <v>0</v>
      </c>
      <c r="F49" s="8"/>
      <c r="G49" s="8"/>
      <c r="H49" s="8">
        <f t="shared" si="10"/>
        <v>66.63</v>
      </c>
      <c r="I49" s="8">
        <v>66.63</v>
      </c>
      <c r="J49" s="8"/>
      <c r="K49" s="8">
        <f t="shared" si="11"/>
        <v>66.59</v>
      </c>
      <c r="L49" s="8">
        <v>66.59</v>
      </c>
      <c r="M49" s="8"/>
      <c r="N49" s="8">
        <f aca="true" t="shared" si="12" ref="N49:N56">O49+P49</f>
        <v>0.04</v>
      </c>
      <c r="O49" s="8">
        <v>0.04</v>
      </c>
      <c r="P49" s="8"/>
      <c r="Q49" s="8"/>
    </row>
    <row r="50" spans="1:17" s="2" customFormat="1" ht="24" customHeight="1">
      <c r="A50" s="73" t="s">
        <v>174</v>
      </c>
      <c r="B50" s="74"/>
      <c r="C50" s="74" t="s">
        <v>108</v>
      </c>
      <c r="D50" s="74" t="s">
        <v>175</v>
      </c>
      <c r="E50" s="15">
        <f t="shared" si="9"/>
        <v>0</v>
      </c>
      <c r="F50" s="8"/>
      <c r="G50" s="8"/>
      <c r="H50" s="8">
        <f t="shared" si="10"/>
        <v>66.63</v>
      </c>
      <c r="I50" s="8">
        <v>66.63</v>
      </c>
      <c r="J50" s="8"/>
      <c r="K50" s="8">
        <f t="shared" si="11"/>
        <v>66.59</v>
      </c>
      <c r="L50" s="8">
        <v>66.59</v>
      </c>
      <c r="M50" s="8"/>
      <c r="N50" s="8">
        <f t="shared" si="12"/>
        <v>0.04</v>
      </c>
      <c r="O50" s="8">
        <v>0.04</v>
      </c>
      <c r="P50" s="8"/>
      <c r="Q50" s="8"/>
    </row>
    <row r="51" spans="1:17" s="2" customFormat="1" ht="24" customHeight="1">
      <c r="A51" s="73" t="s">
        <v>176</v>
      </c>
      <c r="B51" s="74"/>
      <c r="C51" s="74" t="s">
        <v>108</v>
      </c>
      <c r="D51" s="74" t="s">
        <v>177</v>
      </c>
      <c r="E51" s="15">
        <f t="shared" si="9"/>
        <v>0</v>
      </c>
      <c r="F51" s="8"/>
      <c r="G51" s="8"/>
      <c r="H51" s="8">
        <f t="shared" si="10"/>
        <v>0</v>
      </c>
      <c r="I51" s="8"/>
      <c r="J51" s="8"/>
      <c r="K51" s="8">
        <f t="shared" si="11"/>
        <v>0</v>
      </c>
      <c r="L51" s="8"/>
      <c r="M51" s="8"/>
      <c r="N51" s="8">
        <f t="shared" si="12"/>
        <v>0</v>
      </c>
      <c r="O51" s="8"/>
      <c r="P51" s="8"/>
      <c r="Q51" s="8"/>
    </row>
    <row r="52" spans="1:17" s="2" customFormat="1" ht="24" customHeight="1">
      <c r="A52" s="76">
        <v>22960</v>
      </c>
      <c r="B52" s="77"/>
      <c r="C52" s="78"/>
      <c r="D52" s="74" t="s">
        <v>193</v>
      </c>
      <c r="E52" s="15">
        <f t="shared" si="9"/>
        <v>0</v>
      </c>
      <c r="F52" s="8"/>
      <c r="G52" s="8"/>
      <c r="H52" s="8">
        <f t="shared" si="10"/>
        <v>0</v>
      </c>
      <c r="I52" s="8"/>
      <c r="J52" s="8"/>
      <c r="K52" s="8">
        <f t="shared" si="11"/>
        <v>0</v>
      </c>
      <c r="L52" s="8"/>
      <c r="M52" s="8"/>
      <c r="N52" s="8">
        <f t="shared" si="12"/>
        <v>0</v>
      </c>
      <c r="O52" s="8"/>
      <c r="P52" s="8"/>
      <c r="Q52" s="8"/>
    </row>
    <row r="53" spans="1:17" s="2" customFormat="1" ht="24" customHeight="1">
      <c r="A53" s="76">
        <v>2296002</v>
      </c>
      <c r="B53" s="77"/>
      <c r="C53" s="78"/>
      <c r="D53" s="74" t="s">
        <v>194</v>
      </c>
      <c r="E53" s="15">
        <f t="shared" si="9"/>
        <v>0</v>
      </c>
      <c r="F53" s="8"/>
      <c r="G53" s="8"/>
      <c r="H53" s="8">
        <f t="shared" si="10"/>
        <v>0</v>
      </c>
      <c r="I53" s="8"/>
      <c r="J53" s="8"/>
      <c r="K53" s="8">
        <f t="shared" si="11"/>
        <v>0</v>
      </c>
      <c r="L53" s="8"/>
      <c r="M53" s="8"/>
      <c r="N53" s="8">
        <f t="shared" si="12"/>
        <v>0</v>
      </c>
      <c r="O53" s="8"/>
      <c r="P53" s="8"/>
      <c r="Q53" s="8"/>
    </row>
    <row r="54" spans="1:17" s="2" customFormat="1" ht="24" customHeight="1">
      <c r="A54" s="76">
        <v>2296004</v>
      </c>
      <c r="B54" s="77"/>
      <c r="C54" s="78"/>
      <c r="D54" s="74" t="s">
        <v>195</v>
      </c>
      <c r="E54" s="15">
        <f t="shared" si="9"/>
        <v>0</v>
      </c>
      <c r="F54" s="8"/>
      <c r="G54" s="8"/>
      <c r="H54" s="8">
        <f t="shared" si="10"/>
        <v>0</v>
      </c>
      <c r="I54" s="8"/>
      <c r="J54" s="8"/>
      <c r="K54" s="8">
        <f t="shared" si="11"/>
        <v>0</v>
      </c>
      <c r="L54" s="8"/>
      <c r="M54" s="8"/>
      <c r="N54" s="8">
        <f t="shared" si="12"/>
        <v>0</v>
      </c>
      <c r="O54" s="8"/>
      <c r="P54" s="8"/>
      <c r="Q54" s="8"/>
    </row>
    <row r="55" spans="1:17" s="2" customFormat="1" ht="24" customHeight="1">
      <c r="A55" s="73" t="s">
        <v>178</v>
      </c>
      <c r="B55" s="74"/>
      <c r="C55" s="74" t="s">
        <v>108</v>
      </c>
      <c r="D55" s="74" t="s">
        <v>177</v>
      </c>
      <c r="E55" s="15">
        <f t="shared" si="9"/>
        <v>0</v>
      </c>
      <c r="F55" s="8"/>
      <c r="G55" s="8"/>
      <c r="H55" s="8">
        <f t="shared" si="10"/>
        <v>0</v>
      </c>
      <c r="I55" s="8"/>
      <c r="J55" s="8"/>
      <c r="K55" s="8">
        <f t="shared" si="11"/>
        <v>0</v>
      </c>
      <c r="L55" s="8"/>
      <c r="M55" s="8"/>
      <c r="N55" s="8">
        <f t="shared" si="12"/>
        <v>0</v>
      </c>
      <c r="O55" s="8"/>
      <c r="P55" s="8"/>
      <c r="Q55" s="8"/>
    </row>
    <row r="56" spans="1:17" s="2" customFormat="1" ht="24" customHeight="1">
      <c r="A56" s="79" t="s">
        <v>179</v>
      </c>
      <c r="B56" s="80"/>
      <c r="C56" s="80" t="s">
        <v>108</v>
      </c>
      <c r="D56" s="80" t="s">
        <v>180</v>
      </c>
      <c r="E56" s="15">
        <f t="shared" si="9"/>
        <v>0</v>
      </c>
      <c r="F56" s="8"/>
      <c r="G56" s="8"/>
      <c r="H56" s="8">
        <f t="shared" si="10"/>
        <v>0</v>
      </c>
      <c r="I56" s="8"/>
      <c r="J56" s="8"/>
      <c r="K56" s="8">
        <f t="shared" si="11"/>
        <v>0</v>
      </c>
      <c r="L56" s="8"/>
      <c r="M56" s="8"/>
      <c r="N56" s="8">
        <f t="shared" si="12"/>
        <v>0</v>
      </c>
      <c r="O56" s="8"/>
      <c r="P56" s="8"/>
      <c r="Q56" s="8"/>
    </row>
    <row r="57" spans="1:17" s="2" customFormat="1" ht="19.5" customHeight="1">
      <c r="A57" s="19" t="s">
        <v>227</v>
      </c>
      <c r="B57" s="19"/>
      <c r="C57" s="19"/>
      <c r="D57" s="19"/>
      <c r="E57" s="19"/>
      <c r="F57" s="19"/>
      <c r="G57" s="19"/>
      <c r="H57" s="19"/>
      <c r="I57" s="19"/>
      <c r="J57" s="19"/>
      <c r="K57" s="19"/>
      <c r="L57" s="19"/>
      <c r="M57" s="19"/>
      <c r="N57" s="19"/>
      <c r="O57" s="19"/>
      <c r="P57" s="19"/>
      <c r="Q57" s="19"/>
    </row>
    <row r="58" s="2" customFormat="1" ht="19.5" customHeight="1">
      <c r="A58" s="2" t="s">
        <v>228</v>
      </c>
    </row>
    <row r="59" s="2" customFormat="1" ht="19.5" customHeight="1">
      <c r="A59" s="2" t="s">
        <v>91</v>
      </c>
    </row>
    <row r="60" spans="1:17" ht="19.5" customHeight="1">
      <c r="A60" s="20"/>
      <c r="B60" s="20"/>
      <c r="C60" s="20"/>
      <c r="D60" s="20"/>
      <c r="E60" s="20"/>
      <c r="F60" s="20"/>
      <c r="G60" s="20"/>
      <c r="H60" s="20"/>
      <c r="I60" s="20"/>
      <c r="J60" s="20"/>
      <c r="K60" s="20"/>
      <c r="L60" s="20"/>
      <c r="M60" s="20"/>
      <c r="N60" s="20"/>
      <c r="O60" s="20"/>
      <c r="P60" s="20"/>
      <c r="Q60" s="20"/>
    </row>
    <row r="61" spans="1:17" ht="19.5" customHeight="1">
      <c r="A61" s="20"/>
      <c r="B61" s="20"/>
      <c r="C61" s="20"/>
      <c r="D61" s="20"/>
      <c r="E61" s="20"/>
      <c r="F61" s="20"/>
      <c r="G61" s="20"/>
      <c r="H61" s="20"/>
      <c r="I61" s="20"/>
      <c r="J61" s="20"/>
      <c r="K61" s="20"/>
      <c r="L61" s="20"/>
      <c r="M61" s="20"/>
      <c r="N61" s="20"/>
      <c r="O61" s="20"/>
      <c r="P61" s="20"/>
      <c r="Q61" s="20"/>
    </row>
    <row r="62" spans="1:17" ht="14.25">
      <c r="A62" s="20"/>
      <c r="B62" s="20"/>
      <c r="C62" s="20"/>
      <c r="D62" s="20"/>
      <c r="E62" s="20"/>
      <c r="F62" s="20"/>
      <c r="G62" s="20"/>
      <c r="H62" s="20"/>
      <c r="I62" s="20"/>
      <c r="J62" s="20"/>
      <c r="K62" s="20"/>
      <c r="L62" s="20"/>
      <c r="M62" s="20"/>
      <c r="N62" s="20"/>
      <c r="O62" s="20"/>
      <c r="P62" s="20"/>
      <c r="Q62" s="20"/>
    </row>
    <row r="63" spans="1:17" ht="14.25">
      <c r="A63" s="20"/>
      <c r="B63" s="20"/>
      <c r="C63" s="20"/>
      <c r="D63" s="20"/>
      <c r="E63" s="20"/>
      <c r="F63" s="20"/>
      <c r="G63" s="20"/>
      <c r="H63" s="20"/>
      <c r="I63" s="20"/>
      <c r="J63" s="20"/>
      <c r="K63" s="20"/>
      <c r="L63" s="20"/>
      <c r="M63" s="20"/>
      <c r="N63" s="20"/>
      <c r="O63" s="20"/>
      <c r="P63" s="20"/>
      <c r="Q63" s="20"/>
    </row>
    <row r="64" spans="1:17" ht="14.25">
      <c r="A64" s="20"/>
      <c r="B64" s="20"/>
      <c r="C64" s="20"/>
      <c r="D64" s="20"/>
      <c r="E64" s="20"/>
      <c r="F64" s="20"/>
      <c r="G64" s="20"/>
      <c r="H64" s="20"/>
      <c r="I64" s="20"/>
      <c r="J64" s="20"/>
      <c r="K64" s="20"/>
      <c r="L64" s="20"/>
      <c r="M64" s="20"/>
      <c r="N64" s="20"/>
      <c r="O64" s="20"/>
      <c r="P64" s="20"/>
      <c r="Q64" s="20"/>
    </row>
    <row r="65" spans="1:17" ht="14.25">
      <c r="A65" s="20"/>
      <c r="B65" s="20"/>
      <c r="C65" s="20"/>
      <c r="D65" s="20"/>
      <c r="E65" s="20"/>
      <c r="F65" s="20"/>
      <c r="G65" s="20"/>
      <c r="H65" s="20"/>
      <c r="I65" s="20"/>
      <c r="J65" s="20"/>
      <c r="K65" s="20"/>
      <c r="L65" s="20"/>
      <c r="M65" s="20"/>
      <c r="N65" s="20"/>
      <c r="O65" s="20"/>
      <c r="P65" s="20"/>
      <c r="Q65" s="20"/>
    </row>
  </sheetData>
  <sheetProtection/>
  <mergeCells count="70">
    <mergeCell ref="A2:Q2"/>
    <mergeCell ref="E5:G5"/>
    <mergeCell ref="H5:J5"/>
    <mergeCell ref="K5:M5"/>
    <mergeCell ref="N5:Q5"/>
    <mergeCell ref="P6:Q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Q57"/>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24" header="0.51" footer="0.28"/>
  <pageSetup horizontalDpi="600" verticalDpi="600" orientation="portrait" paperSize="9" scale="60"/>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7"/>
  <sheetViews>
    <sheetView showZeros="0" workbookViewId="0" topLeftCell="A4">
      <selection activeCell="I35" activeCellId="1" sqref="C35 I35"/>
    </sheetView>
  </sheetViews>
  <sheetFormatPr defaultColWidth="9.00390625" defaultRowHeight="14.25"/>
  <cols>
    <col min="1" max="1" width="5.00390625" style="49" customWidth="1"/>
    <col min="2" max="2" width="26.875" style="49" customWidth="1"/>
    <col min="3" max="3" width="12.00390625" style="49" customWidth="1"/>
    <col min="4" max="4" width="5.00390625" style="49" customWidth="1"/>
    <col min="5" max="5" width="19.00390625" style="49" bestFit="1" customWidth="1"/>
    <col min="6" max="6" width="12.00390625" style="49" customWidth="1"/>
    <col min="7" max="7" width="5.00390625" style="49" customWidth="1"/>
    <col min="8" max="8" width="22.625" style="49" bestFit="1" customWidth="1"/>
    <col min="9" max="9" width="12.00390625" style="49" customWidth="1"/>
    <col min="10" max="10" width="8.50390625" style="49" customWidth="1"/>
    <col min="11" max="16384" width="9.00390625" style="49" customWidth="1"/>
  </cols>
  <sheetData>
    <row r="1" spans="1:9" ht="20.25">
      <c r="A1" s="50" t="s">
        <v>229</v>
      </c>
      <c r="B1" s="50"/>
      <c r="C1" s="50"/>
      <c r="D1" s="50"/>
      <c r="E1" s="50"/>
      <c r="F1" s="50"/>
      <c r="G1" s="50"/>
      <c r="H1" s="50"/>
      <c r="I1" s="50"/>
    </row>
    <row r="2" spans="1:9" s="46" customFormat="1" ht="20.25" customHeight="1">
      <c r="A2" s="51"/>
      <c r="B2" s="51"/>
      <c r="C2" s="51"/>
      <c r="I2" s="63" t="s">
        <v>230</v>
      </c>
    </row>
    <row r="3" spans="1:9" s="47" customFormat="1" ht="15" customHeight="1">
      <c r="A3" s="47" t="s">
        <v>9</v>
      </c>
      <c r="I3" s="64" t="s">
        <v>10</v>
      </c>
    </row>
    <row r="4" spans="1:9" s="48" customFormat="1" ht="15" customHeight="1">
      <c r="A4" s="52" t="s">
        <v>231</v>
      </c>
      <c r="B4" s="53" t="s">
        <v>108</v>
      </c>
      <c r="C4" s="53" t="s">
        <v>108</v>
      </c>
      <c r="D4" s="53" t="s">
        <v>232</v>
      </c>
      <c r="E4" s="53" t="s">
        <v>108</v>
      </c>
      <c r="F4" s="53" t="s">
        <v>108</v>
      </c>
      <c r="G4" s="53" t="s">
        <v>108</v>
      </c>
      <c r="H4" s="53" t="s">
        <v>108</v>
      </c>
      <c r="I4" s="65" t="s">
        <v>108</v>
      </c>
    </row>
    <row r="5" spans="1:9" s="48" customFormat="1" ht="15" customHeight="1">
      <c r="A5" s="54" t="s">
        <v>233</v>
      </c>
      <c r="B5" s="55" t="s">
        <v>95</v>
      </c>
      <c r="C5" s="55" t="s">
        <v>15</v>
      </c>
      <c r="D5" s="55" t="s">
        <v>233</v>
      </c>
      <c r="E5" s="55" t="s">
        <v>95</v>
      </c>
      <c r="F5" s="55" t="s">
        <v>15</v>
      </c>
      <c r="G5" s="55" t="s">
        <v>233</v>
      </c>
      <c r="H5" s="55" t="s">
        <v>95</v>
      </c>
      <c r="I5" s="66" t="s">
        <v>15</v>
      </c>
    </row>
    <row r="6" spans="1:9" s="48" customFormat="1" ht="15" customHeight="1">
      <c r="A6" s="54" t="s">
        <v>108</v>
      </c>
      <c r="B6" s="55" t="s">
        <v>108</v>
      </c>
      <c r="C6" s="55" t="s">
        <v>108</v>
      </c>
      <c r="D6" s="55" t="s">
        <v>108</v>
      </c>
      <c r="E6" s="55" t="s">
        <v>108</v>
      </c>
      <c r="F6" s="55" t="s">
        <v>108</v>
      </c>
      <c r="G6" s="55" t="s">
        <v>108</v>
      </c>
      <c r="H6" s="55" t="s">
        <v>108</v>
      </c>
      <c r="I6" s="66" t="s">
        <v>108</v>
      </c>
    </row>
    <row r="7" spans="1:9" s="48" customFormat="1" ht="13.5" customHeight="1">
      <c r="A7" s="56" t="s">
        <v>234</v>
      </c>
      <c r="B7" s="57" t="s">
        <v>235</v>
      </c>
      <c r="C7" s="58">
        <v>1083.62</v>
      </c>
      <c r="D7" s="57" t="s">
        <v>236</v>
      </c>
      <c r="E7" s="57" t="s">
        <v>237</v>
      </c>
      <c r="F7" s="58">
        <v>247.43</v>
      </c>
      <c r="G7" s="57" t="s">
        <v>238</v>
      </c>
      <c r="H7" s="57" t="s">
        <v>239</v>
      </c>
      <c r="I7" s="67">
        <v>2</v>
      </c>
    </row>
    <row r="8" spans="1:9" s="48" customFormat="1" ht="13.5" customHeight="1">
      <c r="A8" s="56" t="s">
        <v>240</v>
      </c>
      <c r="B8" s="57" t="s">
        <v>241</v>
      </c>
      <c r="C8" s="58">
        <v>371.95</v>
      </c>
      <c r="D8" s="57" t="s">
        <v>242</v>
      </c>
      <c r="E8" s="57" t="s">
        <v>243</v>
      </c>
      <c r="F8" s="58">
        <v>21.23</v>
      </c>
      <c r="G8" s="57" t="s">
        <v>244</v>
      </c>
      <c r="H8" s="57" t="s">
        <v>245</v>
      </c>
      <c r="I8" s="67"/>
    </row>
    <row r="9" spans="1:9" s="48" customFormat="1" ht="13.5" customHeight="1">
      <c r="A9" s="56" t="s">
        <v>246</v>
      </c>
      <c r="B9" s="57" t="s">
        <v>247</v>
      </c>
      <c r="C9" s="58">
        <v>200.65</v>
      </c>
      <c r="D9" s="57" t="s">
        <v>248</v>
      </c>
      <c r="E9" s="57" t="s">
        <v>249</v>
      </c>
      <c r="F9" s="58">
        <v>6.74</v>
      </c>
      <c r="G9" s="57" t="s">
        <v>250</v>
      </c>
      <c r="H9" s="57" t="s">
        <v>251</v>
      </c>
      <c r="I9" s="67">
        <v>2</v>
      </c>
    </row>
    <row r="10" spans="1:9" s="48" customFormat="1" ht="13.5" customHeight="1">
      <c r="A10" s="56" t="s">
        <v>252</v>
      </c>
      <c r="B10" s="57" t="s">
        <v>253</v>
      </c>
      <c r="C10" s="58">
        <v>103.41</v>
      </c>
      <c r="D10" s="57" t="s">
        <v>254</v>
      </c>
      <c r="E10" s="57" t="s">
        <v>255</v>
      </c>
      <c r="F10" s="58"/>
      <c r="G10" s="57" t="s">
        <v>256</v>
      </c>
      <c r="H10" s="57" t="s">
        <v>257</v>
      </c>
      <c r="I10" s="67"/>
    </row>
    <row r="11" spans="1:9" s="48" customFormat="1" ht="13.5" customHeight="1">
      <c r="A11" s="56" t="s">
        <v>258</v>
      </c>
      <c r="B11" s="57" t="s">
        <v>259</v>
      </c>
      <c r="C11" s="58">
        <v>169.23</v>
      </c>
      <c r="D11" s="57" t="s">
        <v>260</v>
      </c>
      <c r="E11" s="57" t="s">
        <v>261</v>
      </c>
      <c r="F11" s="58"/>
      <c r="G11" s="57" t="s">
        <v>262</v>
      </c>
      <c r="H11" s="57" t="s">
        <v>263</v>
      </c>
      <c r="I11" s="67"/>
    </row>
    <row r="12" spans="1:9" s="48" customFormat="1" ht="13.5" customHeight="1">
      <c r="A12" s="56" t="s">
        <v>264</v>
      </c>
      <c r="B12" s="57" t="s">
        <v>265</v>
      </c>
      <c r="C12" s="58"/>
      <c r="D12" s="57" t="s">
        <v>266</v>
      </c>
      <c r="E12" s="57" t="s">
        <v>267</v>
      </c>
      <c r="F12" s="58">
        <v>0.24</v>
      </c>
      <c r="G12" s="57" t="s">
        <v>268</v>
      </c>
      <c r="H12" s="57" t="s">
        <v>269</v>
      </c>
      <c r="I12" s="67"/>
    </row>
    <row r="13" spans="1:9" s="48" customFormat="1" ht="13.5" customHeight="1">
      <c r="A13" s="56" t="s">
        <v>270</v>
      </c>
      <c r="B13" s="57" t="s">
        <v>271</v>
      </c>
      <c r="C13" s="58">
        <v>184.75</v>
      </c>
      <c r="D13" s="57" t="s">
        <v>272</v>
      </c>
      <c r="E13" s="57" t="s">
        <v>273</v>
      </c>
      <c r="F13" s="58">
        <v>0.09</v>
      </c>
      <c r="G13" s="57" t="s">
        <v>274</v>
      </c>
      <c r="H13" s="57" t="s">
        <v>275</v>
      </c>
      <c r="I13" s="67"/>
    </row>
    <row r="14" spans="1:9" s="48" customFormat="1" ht="13.5" customHeight="1">
      <c r="A14" s="56" t="s">
        <v>276</v>
      </c>
      <c r="B14" s="57" t="s">
        <v>277</v>
      </c>
      <c r="C14" s="58">
        <v>51.8</v>
      </c>
      <c r="D14" s="57" t="s">
        <v>278</v>
      </c>
      <c r="E14" s="57" t="s">
        <v>279</v>
      </c>
      <c r="F14" s="58">
        <v>6</v>
      </c>
      <c r="G14" s="57" t="s">
        <v>280</v>
      </c>
      <c r="H14" s="57" t="s">
        <v>281</v>
      </c>
      <c r="I14" s="67"/>
    </row>
    <row r="15" spans="1:9" s="48" customFormat="1" ht="13.5" customHeight="1">
      <c r="A15" s="56" t="s">
        <v>282</v>
      </c>
      <c r="B15" s="57" t="s">
        <v>283</v>
      </c>
      <c r="C15" s="58"/>
      <c r="D15" s="57" t="s">
        <v>284</v>
      </c>
      <c r="E15" s="57" t="s">
        <v>285</v>
      </c>
      <c r="F15" s="58"/>
      <c r="G15" s="57" t="s">
        <v>286</v>
      </c>
      <c r="H15" s="57" t="s">
        <v>287</v>
      </c>
      <c r="I15" s="67"/>
    </row>
    <row r="16" spans="1:9" s="48" customFormat="1" ht="13.5" customHeight="1">
      <c r="A16" s="56" t="s">
        <v>288</v>
      </c>
      <c r="B16" s="57" t="s">
        <v>289</v>
      </c>
      <c r="C16" s="58">
        <v>1.83</v>
      </c>
      <c r="D16" s="57" t="s">
        <v>290</v>
      </c>
      <c r="E16" s="57" t="s">
        <v>291</v>
      </c>
      <c r="F16" s="58"/>
      <c r="G16" s="57" t="s">
        <v>292</v>
      </c>
      <c r="H16" s="57" t="s">
        <v>293</v>
      </c>
      <c r="I16" s="67"/>
    </row>
    <row r="17" spans="1:9" s="48" customFormat="1" ht="13.5" customHeight="1">
      <c r="A17" s="56" t="s">
        <v>294</v>
      </c>
      <c r="B17" s="57" t="s">
        <v>295</v>
      </c>
      <c r="C17" s="58">
        <v>235.9</v>
      </c>
      <c r="D17" s="57" t="s">
        <v>296</v>
      </c>
      <c r="E17" s="57" t="s">
        <v>297</v>
      </c>
      <c r="F17" s="58">
        <v>24.98</v>
      </c>
      <c r="G17" s="57" t="s">
        <v>298</v>
      </c>
      <c r="H17" s="57" t="s">
        <v>299</v>
      </c>
      <c r="I17" s="67"/>
    </row>
    <row r="18" spans="1:9" s="48" customFormat="1" ht="13.5" customHeight="1">
      <c r="A18" s="56" t="s">
        <v>300</v>
      </c>
      <c r="B18" s="57" t="s">
        <v>301</v>
      </c>
      <c r="C18" s="58">
        <v>48.45</v>
      </c>
      <c r="D18" s="57" t="s">
        <v>302</v>
      </c>
      <c r="E18" s="57" t="s">
        <v>303</v>
      </c>
      <c r="F18" s="58"/>
      <c r="G18" s="57" t="s">
        <v>304</v>
      </c>
      <c r="H18" s="57" t="s">
        <v>305</v>
      </c>
      <c r="I18" s="67"/>
    </row>
    <row r="19" spans="1:9" s="48" customFormat="1" ht="13.5" customHeight="1">
      <c r="A19" s="56" t="s">
        <v>306</v>
      </c>
      <c r="B19" s="57" t="s">
        <v>307</v>
      </c>
      <c r="C19" s="58">
        <v>30.13</v>
      </c>
      <c r="D19" s="57" t="s">
        <v>308</v>
      </c>
      <c r="E19" s="57" t="s">
        <v>309</v>
      </c>
      <c r="F19" s="58">
        <v>2.31</v>
      </c>
      <c r="G19" s="57" t="s">
        <v>310</v>
      </c>
      <c r="H19" s="57" t="s">
        <v>311</v>
      </c>
      <c r="I19" s="67"/>
    </row>
    <row r="20" spans="1:9" s="48" customFormat="1" ht="13.5" customHeight="1">
      <c r="A20" s="56" t="s">
        <v>312</v>
      </c>
      <c r="B20" s="57" t="s">
        <v>313</v>
      </c>
      <c r="C20" s="58"/>
      <c r="D20" s="57" t="s">
        <v>314</v>
      </c>
      <c r="E20" s="57" t="s">
        <v>315</v>
      </c>
      <c r="F20" s="58">
        <v>0.82</v>
      </c>
      <c r="G20" s="57" t="s">
        <v>316</v>
      </c>
      <c r="H20" s="57" t="s">
        <v>317</v>
      </c>
      <c r="I20" s="67"/>
    </row>
    <row r="21" spans="1:9" s="48" customFormat="1" ht="13.5" customHeight="1">
      <c r="A21" s="56" t="s">
        <v>318</v>
      </c>
      <c r="B21" s="57" t="s">
        <v>319</v>
      </c>
      <c r="C21" s="58">
        <v>0.55</v>
      </c>
      <c r="D21" s="57" t="s">
        <v>320</v>
      </c>
      <c r="E21" s="57" t="s">
        <v>321</v>
      </c>
      <c r="F21" s="58">
        <v>3.74</v>
      </c>
      <c r="G21" s="57" t="s">
        <v>322</v>
      </c>
      <c r="H21" s="57" t="s">
        <v>323</v>
      </c>
      <c r="I21" s="67"/>
    </row>
    <row r="22" spans="1:9" s="48" customFormat="1" ht="13.5" customHeight="1">
      <c r="A22" s="56" t="s">
        <v>324</v>
      </c>
      <c r="B22" s="57" t="s">
        <v>325</v>
      </c>
      <c r="C22" s="58">
        <v>0.76</v>
      </c>
      <c r="D22" s="57" t="s">
        <v>326</v>
      </c>
      <c r="E22" s="57" t="s">
        <v>327</v>
      </c>
      <c r="F22" s="58">
        <v>0.71</v>
      </c>
      <c r="G22" s="57" t="s">
        <v>328</v>
      </c>
      <c r="H22" s="57" t="s">
        <v>329</v>
      </c>
      <c r="I22" s="67"/>
    </row>
    <row r="23" spans="1:9" s="48" customFormat="1" ht="13.5" customHeight="1">
      <c r="A23" s="56" t="s">
        <v>330</v>
      </c>
      <c r="B23" s="57" t="s">
        <v>331</v>
      </c>
      <c r="C23" s="58"/>
      <c r="D23" s="57" t="s">
        <v>332</v>
      </c>
      <c r="E23" s="57" t="s">
        <v>333</v>
      </c>
      <c r="F23" s="58">
        <v>9.24</v>
      </c>
      <c r="G23" s="57" t="s">
        <v>334</v>
      </c>
      <c r="H23" s="57" t="s">
        <v>335</v>
      </c>
      <c r="I23" s="67"/>
    </row>
    <row r="24" spans="1:9" s="48" customFormat="1" ht="13.5" customHeight="1">
      <c r="A24" s="56" t="s">
        <v>336</v>
      </c>
      <c r="B24" s="57" t="s">
        <v>337</v>
      </c>
      <c r="C24" s="58">
        <v>8.26</v>
      </c>
      <c r="D24" s="57" t="s">
        <v>338</v>
      </c>
      <c r="E24" s="57" t="s">
        <v>339</v>
      </c>
      <c r="F24" s="58"/>
      <c r="G24" s="57" t="s">
        <v>340</v>
      </c>
      <c r="H24" s="57" t="s">
        <v>341</v>
      </c>
      <c r="I24" s="67"/>
    </row>
    <row r="25" spans="1:9" s="48" customFormat="1" ht="13.5" customHeight="1">
      <c r="A25" s="56" t="s">
        <v>342</v>
      </c>
      <c r="B25" s="57" t="s">
        <v>343</v>
      </c>
      <c r="C25" s="58">
        <v>1.1</v>
      </c>
      <c r="D25" s="57" t="s">
        <v>344</v>
      </c>
      <c r="E25" s="57" t="s">
        <v>345</v>
      </c>
      <c r="F25" s="58"/>
      <c r="G25" s="57" t="s">
        <v>346</v>
      </c>
      <c r="H25" s="57" t="s">
        <v>347</v>
      </c>
      <c r="I25" s="67"/>
    </row>
    <row r="26" spans="1:9" s="48" customFormat="1" ht="13.5" customHeight="1">
      <c r="A26" s="56" t="s">
        <v>348</v>
      </c>
      <c r="B26" s="57" t="s">
        <v>349</v>
      </c>
      <c r="C26" s="58"/>
      <c r="D26" s="57" t="s">
        <v>350</v>
      </c>
      <c r="E26" s="57" t="s">
        <v>351</v>
      </c>
      <c r="F26" s="58"/>
      <c r="G26" s="57" t="s">
        <v>352</v>
      </c>
      <c r="H26" s="57" t="s">
        <v>353</v>
      </c>
      <c r="I26" s="67"/>
    </row>
    <row r="27" spans="1:9" s="48" customFormat="1" ht="13.5" customHeight="1">
      <c r="A27" s="56" t="s">
        <v>354</v>
      </c>
      <c r="B27" s="57" t="s">
        <v>355</v>
      </c>
      <c r="C27" s="58"/>
      <c r="D27" s="57" t="s">
        <v>356</v>
      </c>
      <c r="E27" s="57" t="s">
        <v>357</v>
      </c>
      <c r="F27" s="58">
        <v>2.81</v>
      </c>
      <c r="G27" s="57" t="s">
        <v>358</v>
      </c>
      <c r="H27" s="57" t="s">
        <v>359</v>
      </c>
      <c r="I27" s="67"/>
    </row>
    <row r="28" spans="1:9" s="48" customFormat="1" ht="13.5" customHeight="1">
      <c r="A28" s="56" t="s">
        <v>360</v>
      </c>
      <c r="B28" s="57" t="s">
        <v>175</v>
      </c>
      <c r="C28" s="58">
        <v>66.7</v>
      </c>
      <c r="D28" s="57" t="s">
        <v>361</v>
      </c>
      <c r="E28" s="57" t="s">
        <v>362</v>
      </c>
      <c r="F28" s="58">
        <v>10.3</v>
      </c>
      <c r="G28" s="57" t="s">
        <v>363</v>
      </c>
      <c r="H28" s="57" t="s">
        <v>364</v>
      </c>
      <c r="I28" s="67"/>
    </row>
    <row r="29" spans="1:9" s="48" customFormat="1" ht="13.5" customHeight="1">
      <c r="A29" s="56" t="s">
        <v>365</v>
      </c>
      <c r="B29" s="57" t="s">
        <v>366</v>
      </c>
      <c r="C29" s="58"/>
      <c r="D29" s="57" t="s">
        <v>367</v>
      </c>
      <c r="E29" s="57" t="s">
        <v>368</v>
      </c>
      <c r="F29" s="58">
        <v>26.25</v>
      </c>
      <c r="G29" s="57" t="s">
        <v>369</v>
      </c>
      <c r="H29" s="57" t="s">
        <v>370</v>
      </c>
      <c r="I29" s="67"/>
    </row>
    <row r="30" spans="1:9" s="48" customFormat="1" ht="13.5" customHeight="1">
      <c r="A30" s="56" t="s">
        <v>371</v>
      </c>
      <c r="B30" s="57" t="s">
        <v>372</v>
      </c>
      <c r="C30" s="58"/>
      <c r="D30" s="57" t="s">
        <v>373</v>
      </c>
      <c r="E30" s="57" t="s">
        <v>374</v>
      </c>
      <c r="F30" s="58">
        <v>17.55</v>
      </c>
      <c r="G30" s="57" t="s">
        <v>375</v>
      </c>
      <c r="H30" s="57" t="s">
        <v>376</v>
      </c>
      <c r="I30" s="67"/>
    </row>
    <row r="31" spans="1:9" s="48" customFormat="1" ht="13.5" customHeight="1">
      <c r="A31" s="56" t="s">
        <v>377</v>
      </c>
      <c r="B31" s="57" t="s">
        <v>378</v>
      </c>
      <c r="C31" s="58"/>
      <c r="D31" s="57" t="s">
        <v>379</v>
      </c>
      <c r="E31" s="57" t="s">
        <v>380</v>
      </c>
      <c r="F31" s="58">
        <v>25.5</v>
      </c>
      <c r="G31" s="57" t="s">
        <v>381</v>
      </c>
      <c r="H31" s="57" t="s">
        <v>177</v>
      </c>
      <c r="I31" s="67"/>
    </row>
    <row r="32" spans="1:9" s="48" customFormat="1" ht="13.5" customHeight="1">
      <c r="A32" s="56" t="s">
        <v>382</v>
      </c>
      <c r="B32" s="57" t="s">
        <v>383</v>
      </c>
      <c r="C32" s="58"/>
      <c r="D32" s="57" t="s">
        <v>384</v>
      </c>
      <c r="E32" s="57" t="s">
        <v>385</v>
      </c>
      <c r="F32" s="58">
        <v>51.12</v>
      </c>
      <c r="G32" s="57" t="s">
        <v>386</v>
      </c>
      <c r="H32" s="57" t="s">
        <v>387</v>
      </c>
      <c r="I32" s="67"/>
    </row>
    <row r="33" spans="1:9" s="48" customFormat="1" ht="13.5" customHeight="1">
      <c r="A33" s="56" t="s">
        <v>388</v>
      </c>
      <c r="B33" s="57" t="s">
        <v>389</v>
      </c>
      <c r="C33" s="58">
        <v>79.95</v>
      </c>
      <c r="D33" s="57" t="s">
        <v>390</v>
      </c>
      <c r="E33" s="57" t="s">
        <v>391</v>
      </c>
      <c r="F33" s="58"/>
      <c r="G33" s="57" t="s">
        <v>108</v>
      </c>
      <c r="H33" s="57" t="s">
        <v>108</v>
      </c>
      <c r="I33" s="67"/>
    </row>
    <row r="34" spans="1:9" s="48" customFormat="1" ht="13.5" customHeight="1">
      <c r="A34" s="56" t="s">
        <v>108</v>
      </c>
      <c r="B34" s="57" t="s">
        <v>108</v>
      </c>
      <c r="C34" s="58" t="s">
        <v>108</v>
      </c>
      <c r="D34" s="57" t="s">
        <v>392</v>
      </c>
      <c r="E34" s="57" t="s">
        <v>393</v>
      </c>
      <c r="F34" s="58">
        <v>37.8</v>
      </c>
      <c r="G34" s="57" t="s">
        <v>108</v>
      </c>
      <c r="H34" s="57" t="s">
        <v>108</v>
      </c>
      <c r="I34" s="67"/>
    </row>
    <row r="35" spans="1:9" s="48" customFormat="1" ht="15" customHeight="1">
      <c r="A35" s="59" t="s">
        <v>394</v>
      </c>
      <c r="B35" s="60" t="s">
        <v>108</v>
      </c>
      <c r="C35" s="61">
        <f>C7+C17</f>
        <v>1319.52</v>
      </c>
      <c r="D35" s="60" t="s">
        <v>395</v>
      </c>
      <c r="E35" s="60" t="s">
        <v>108</v>
      </c>
      <c r="F35" s="60" t="s">
        <v>108</v>
      </c>
      <c r="G35" s="60" t="s">
        <v>108</v>
      </c>
      <c r="H35" s="60" t="s">
        <v>108</v>
      </c>
      <c r="I35" s="68">
        <f>F7+I7+I23+I28+I31</f>
        <v>249.43</v>
      </c>
    </row>
    <row r="36" spans="1:9" ht="19.5" customHeight="1">
      <c r="A36" s="62" t="s">
        <v>396</v>
      </c>
      <c r="B36" s="62"/>
      <c r="C36" s="62"/>
      <c r="D36" s="62"/>
      <c r="E36" s="62"/>
      <c r="F36" s="62"/>
      <c r="G36" s="62"/>
      <c r="H36" s="62"/>
      <c r="I36" s="62"/>
    </row>
    <row r="37" spans="1:9" ht="19.5" customHeight="1">
      <c r="A37" s="62" t="s">
        <v>397</v>
      </c>
      <c r="B37" s="62"/>
      <c r="C37" s="62"/>
      <c r="D37" s="62"/>
      <c r="E37" s="62"/>
      <c r="F37" s="62"/>
      <c r="G37" s="62"/>
      <c r="H37" s="62"/>
      <c r="I37" s="62"/>
    </row>
  </sheetData>
  <sheetProtection/>
  <mergeCells count="16">
    <mergeCell ref="A1:I1"/>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L10"/>
  <sheetViews>
    <sheetView zoomScaleSheetLayoutView="100" workbookViewId="0" topLeftCell="A1">
      <selection activeCell="E16" sqref="E16"/>
    </sheetView>
  </sheetViews>
  <sheetFormatPr defaultColWidth="9.00390625" defaultRowHeight="14.25"/>
  <sheetData>
    <row r="1" spans="1:12" ht="14.25">
      <c r="A1" s="24"/>
      <c r="B1" s="24"/>
      <c r="C1" s="24"/>
      <c r="D1" s="24"/>
      <c r="E1" s="24"/>
      <c r="F1" s="24"/>
      <c r="G1" s="24"/>
      <c r="H1" s="24"/>
      <c r="I1" s="24"/>
      <c r="J1" s="24"/>
      <c r="K1" s="24"/>
      <c r="L1" s="24"/>
    </row>
    <row r="2" spans="1:12" ht="25.5">
      <c r="A2" s="25" t="s">
        <v>398</v>
      </c>
      <c r="B2" s="25"/>
      <c r="C2" s="25"/>
      <c r="D2" s="25"/>
      <c r="E2" s="25"/>
      <c r="F2" s="25"/>
      <c r="G2" s="25"/>
      <c r="H2" s="25"/>
      <c r="I2" s="25"/>
      <c r="J2" s="25"/>
      <c r="K2" s="25"/>
      <c r="L2" s="25"/>
    </row>
    <row r="3" spans="1:12" ht="22.5">
      <c r="A3" s="26"/>
      <c r="B3" s="27" t="s">
        <v>399</v>
      </c>
      <c r="C3" s="27"/>
      <c r="D3" s="27"/>
      <c r="E3" s="27"/>
      <c r="F3" s="27"/>
      <c r="G3" s="27"/>
      <c r="H3" s="27"/>
      <c r="I3" s="27"/>
      <c r="J3" s="27"/>
      <c r="K3" s="27"/>
      <c r="L3" s="27"/>
    </row>
    <row r="4" spans="1:12" ht="24">
      <c r="A4" s="28" t="s">
        <v>4</v>
      </c>
      <c r="B4" s="29" t="s">
        <v>10</v>
      </c>
      <c r="C4" s="29"/>
      <c r="D4" s="29"/>
      <c r="E4" s="29"/>
      <c r="F4" s="29"/>
      <c r="G4" s="29"/>
      <c r="H4" s="29"/>
      <c r="I4" s="29"/>
      <c r="J4" s="29"/>
      <c r="K4" s="29"/>
      <c r="L4" s="29"/>
    </row>
    <row r="5" spans="1:12" ht="14.25">
      <c r="A5" s="30" t="s">
        <v>400</v>
      </c>
      <c r="B5" s="31"/>
      <c r="C5" s="31"/>
      <c r="D5" s="31"/>
      <c r="E5" s="31"/>
      <c r="F5" s="32"/>
      <c r="G5" s="30" t="s">
        <v>401</v>
      </c>
      <c r="H5" s="31"/>
      <c r="I5" s="31"/>
      <c r="J5" s="31"/>
      <c r="K5" s="31"/>
      <c r="L5" s="32"/>
    </row>
    <row r="6" spans="1:12" ht="14.25">
      <c r="A6" s="33" t="s">
        <v>106</v>
      </c>
      <c r="B6" s="34" t="s">
        <v>402</v>
      </c>
      <c r="C6" s="35" t="s">
        <v>403</v>
      </c>
      <c r="D6" s="36"/>
      <c r="E6" s="37"/>
      <c r="F6" s="38" t="s">
        <v>404</v>
      </c>
      <c r="G6" s="33" t="s">
        <v>106</v>
      </c>
      <c r="H6" s="34" t="s">
        <v>402</v>
      </c>
      <c r="I6" s="35" t="s">
        <v>403</v>
      </c>
      <c r="J6" s="36"/>
      <c r="K6" s="37"/>
      <c r="L6" s="38" t="s">
        <v>404</v>
      </c>
    </row>
    <row r="7" spans="1:12" ht="22.5">
      <c r="A7" s="39"/>
      <c r="B7" s="40"/>
      <c r="C7" s="41" t="s">
        <v>405</v>
      </c>
      <c r="D7" s="41" t="s">
        <v>406</v>
      </c>
      <c r="E7" s="41" t="s">
        <v>407</v>
      </c>
      <c r="F7" s="42"/>
      <c r="G7" s="39"/>
      <c r="H7" s="40"/>
      <c r="I7" s="41" t="s">
        <v>405</v>
      </c>
      <c r="J7" s="41" t="s">
        <v>406</v>
      </c>
      <c r="K7" s="41" t="s">
        <v>407</v>
      </c>
      <c r="L7" s="42"/>
    </row>
    <row r="8" spans="1:12" ht="48" customHeight="1">
      <c r="A8" s="43">
        <v>1</v>
      </c>
      <c r="B8" s="44">
        <v>2</v>
      </c>
      <c r="C8" s="43">
        <v>3</v>
      </c>
      <c r="D8" s="44">
        <v>4</v>
      </c>
      <c r="E8" s="43">
        <v>5</v>
      </c>
      <c r="F8" s="44">
        <v>6</v>
      </c>
      <c r="G8" s="43">
        <v>7</v>
      </c>
      <c r="H8" s="44">
        <v>8</v>
      </c>
      <c r="I8" s="43">
        <v>9</v>
      </c>
      <c r="J8" s="44">
        <v>10</v>
      </c>
      <c r="K8" s="43">
        <v>11</v>
      </c>
      <c r="L8" s="44">
        <v>12</v>
      </c>
    </row>
    <row r="9" spans="1:12" ht="79.5" customHeight="1">
      <c r="A9" s="41">
        <v>61.7</v>
      </c>
      <c r="B9" s="41">
        <v>15</v>
      </c>
      <c r="C9" s="41">
        <v>46.7</v>
      </c>
      <c r="D9" s="41"/>
      <c r="E9" s="41">
        <v>15</v>
      </c>
      <c r="F9" s="41">
        <v>31.7</v>
      </c>
      <c r="G9" s="43">
        <v>36.13</v>
      </c>
      <c r="H9" s="44"/>
      <c r="I9" s="41">
        <v>25.5</v>
      </c>
      <c r="J9" s="41"/>
      <c r="K9" s="41">
        <v>25.5</v>
      </c>
      <c r="L9" s="41">
        <v>10.63</v>
      </c>
    </row>
    <row r="10" spans="1:12" ht="63" customHeight="1">
      <c r="A10" s="45" t="s">
        <v>408</v>
      </c>
      <c r="B10" s="45"/>
      <c r="C10" s="45"/>
      <c r="D10" s="45"/>
      <c r="E10" s="45"/>
      <c r="F10" s="45"/>
      <c r="G10" s="45"/>
      <c r="H10" s="45"/>
      <c r="I10" s="45"/>
      <c r="J10" s="45"/>
      <c r="K10" s="45"/>
      <c r="L10" s="45"/>
    </row>
    <row r="11" ht="15" customHeight="1"/>
  </sheetData>
  <sheetProtection/>
  <mergeCells count="14">
    <mergeCell ref="A2:L2"/>
    <mergeCell ref="B3:L3"/>
    <mergeCell ref="B4:L4"/>
    <mergeCell ref="A5:F5"/>
    <mergeCell ref="G5:L5"/>
    <mergeCell ref="C6:E6"/>
    <mergeCell ref="I6:K6"/>
    <mergeCell ref="A10:L10"/>
    <mergeCell ref="A6:A7"/>
    <mergeCell ref="B6:B7"/>
    <mergeCell ref="F6:F7"/>
    <mergeCell ref="G6:G7"/>
    <mergeCell ref="H6:H7"/>
    <mergeCell ref="L6:L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Q24"/>
  <sheetViews>
    <sheetView tabSelected="1" workbookViewId="0" topLeftCell="A1">
      <selection activeCell="P9" activeCellId="1" sqref="K9 P9"/>
    </sheetView>
  </sheetViews>
  <sheetFormatPr defaultColWidth="9.00390625" defaultRowHeight="14.25"/>
  <cols>
    <col min="1" max="2" width="3.50390625" style="3" bestFit="1" customWidth="1"/>
    <col min="3" max="3" width="3.50390625" style="3" customWidth="1"/>
    <col min="4" max="4" width="14.00390625" style="3" customWidth="1"/>
    <col min="5" max="7" width="8.625" style="3" customWidth="1"/>
    <col min="8" max="13" width="7.625" style="3" customWidth="1"/>
    <col min="14" max="14" width="8.625" style="3" customWidth="1"/>
    <col min="15" max="17" width="9.625" style="3" customWidth="1"/>
    <col min="18" max="16384" width="9.00390625" style="3" customWidth="1"/>
  </cols>
  <sheetData>
    <row r="1" spans="1:17" ht="14.25">
      <c r="A1" s="4"/>
      <c r="B1" s="5"/>
      <c r="C1" s="5"/>
      <c r="D1" s="5"/>
      <c r="E1" s="5"/>
      <c r="F1" s="5"/>
      <c r="G1" s="5"/>
      <c r="H1" s="5"/>
      <c r="I1" s="5"/>
      <c r="J1" s="5"/>
      <c r="K1" s="5"/>
      <c r="L1" s="5"/>
      <c r="M1" s="5"/>
      <c r="N1" s="5"/>
      <c r="O1" s="5"/>
      <c r="P1" s="5"/>
      <c r="Q1" s="5"/>
    </row>
    <row r="2" spans="1:17" ht="22.5" customHeight="1">
      <c r="A2" s="6" t="s">
        <v>409</v>
      </c>
      <c r="B2" s="6"/>
      <c r="C2" s="6"/>
      <c r="D2" s="6"/>
      <c r="E2" s="6"/>
      <c r="F2" s="6"/>
      <c r="G2" s="6"/>
      <c r="H2" s="6"/>
      <c r="I2" s="6"/>
      <c r="J2" s="6"/>
      <c r="K2" s="6"/>
      <c r="L2" s="6"/>
      <c r="M2" s="6"/>
      <c r="N2" s="6"/>
      <c r="O2" s="6"/>
      <c r="P2" s="6"/>
      <c r="Q2" s="6"/>
    </row>
    <row r="3" spans="1:17" s="1" customFormat="1" ht="15.75">
      <c r="A3" s="7"/>
      <c r="B3" s="7"/>
      <c r="C3" s="7"/>
      <c r="D3" s="7"/>
      <c r="E3" s="7"/>
      <c r="F3" s="7"/>
      <c r="G3" s="7"/>
      <c r="H3" s="7"/>
      <c r="I3" s="7"/>
      <c r="J3" s="7"/>
      <c r="K3" s="7"/>
      <c r="L3" s="7"/>
      <c r="M3" s="7"/>
      <c r="N3" s="7"/>
      <c r="O3" s="7"/>
      <c r="P3" s="7"/>
      <c r="Q3" s="22" t="s">
        <v>410</v>
      </c>
    </row>
    <row r="4" spans="1:17" s="1" customFormat="1" ht="14.25">
      <c r="A4" s="7" t="s">
        <v>9</v>
      </c>
      <c r="B4" s="7"/>
      <c r="C4" s="7"/>
      <c r="D4" s="7"/>
      <c r="E4" s="7"/>
      <c r="F4" s="7"/>
      <c r="G4" s="7"/>
      <c r="H4" s="7"/>
      <c r="I4" s="7"/>
      <c r="J4" s="7"/>
      <c r="K4" s="7"/>
      <c r="L4" s="7"/>
      <c r="M4" s="7"/>
      <c r="N4" s="7"/>
      <c r="O4" s="7"/>
      <c r="P4" s="7"/>
      <c r="Q4" s="22" t="s">
        <v>10</v>
      </c>
    </row>
    <row r="5" spans="1:17" s="2" customFormat="1" ht="30" customHeight="1">
      <c r="A5" s="8" t="s">
        <v>94</v>
      </c>
      <c r="B5" s="8"/>
      <c r="C5" s="8"/>
      <c r="D5" s="8" t="s">
        <v>95</v>
      </c>
      <c r="E5" s="9" t="s">
        <v>71</v>
      </c>
      <c r="F5" s="10"/>
      <c r="G5" s="10"/>
      <c r="H5" s="11" t="s">
        <v>213</v>
      </c>
      <c r="I5" s="11"/>
      <c r="J5" s="11"/>
      <c r="K5" s="10" t="s">
        <v>214</v>
      </c>
      <c r="L5" s="10"/>
      <c r="M5" s="10"/>
      <c r="N5" s="10" t="s">
        <v>80</v>
      </c>
      <c r="O5" s="10"/>
      <c r="P5" s="10"/>
      <c r="Q5" s="10"/>
    </row>
    <row r="6" spans="1:17" s="2" customFormat="1" ht="30" customHeight="1">
      <c r="A6" s="8"/>
      <c r="B6" s="8"/>
      <c r="C6" s="8"/>
      <c r="D6" s="8"/>
      <c r="E6" s="8" t="s">
        <v>106</v>
      </c>
      <c r="F6" s="12" t="s">
        <v>215</v>
      </c>
      <c r="G6" s="12" t="s">
        <v>216</v>
      </c>
      <c r="H6" s="12" t="s">
        <v>106</v>
      </c>
      <c r="I6" s="12" t="s">
        <v>217</v>
      </c>
      <c r="J6" s="12" t="s">
        <v>218</v>
      </c>
      <c r="K6" s="8" t="s">
        <v>106</v>
      </c>
      <c r="L6" s="12" t="s">
        <v>217</v>
      </c>
      <c r="M6" s="12" t="s">
        <v>218</v>
      </c>
      <c r="N6" s="8" t="s">
        <v>106</v>
      </c>
      <c r="O6" s="12" t="s">
        <v>215</v>
      </c>
      <c r="P6" s="21" t="s">
        <v>216</v>
      </c>
      <c r="Q6" s="13"/>
    </row>
    <row r="7" spans="1:17" s="2" customFormat="1" ht="53.25" customHeight="1">
      <c r="A7" s="8"/>
      <c r="B7" s="8"/>
      <c r="C7" s="8"/>
      <c r="D7" s="8"/>
      <c r="E7" s="8"/>
      <c r="F7" s="12"/>
      <c r="G7" s="12"/>
      <c r="H7" s="12"/>
      <c r="I7" s="8"/>
      <c r="J7" s="8"/>
      <c r="K7" s="8"/>
      <c r="L7" s="8"/>
      <c r="M7" s="8"/>
      <c r="N7" s="8"/>
      <c r="O7" s="12"/>
      <c r="P7" s="12" t="s">
        <v>219</v>
      </c>
      <c r="Q7" s="23" t="s">
        <v>220</v>
      </c>
    </row>
    <row r="8" spans="1:17" s="2" customFormat="1" ht="19.5" customHeight="1">
      <c r="A8" s="8" t="s">
        <v>102</v>
      </c>
      <c r="B8" s="8" t="s">
        <v>103</v>
      </c>
      <c r="C8" s="8" t="s">
        <v>104</v>
      </c>
      <c r="D8" s="13" t="s">
        <v>105</v>
      </c>
      <c r="E8" s="8">
        <v>1</v>
      </c>
      <c r="F8" s="8">
        <v>2</v>
      </c>
      <c r="G8" s="8">
        <v>3</v>
      </c>
      <c r="H8" s="8">
        <v>4</v>
      </c>
      <c r="I8" s="8">
        <v>5</v>
      </c>
      <c r="J8" s="8">
        <v>6</v>
      </c>
      <c r="K8" s="8">
        <v>7</v>
      </c>
      <c r="L8" s="8">
        <v>8</v>
      </c>
      <c r="M8" s="8">
        <v>9</v>
      </c>
      <c r="N8" s="8">
        <v>10</v>
      </c>
      <c r="O8" s="8">
        <v>11</v>
      </c>
      <c r="P8" s="8">
        <v>12</v>
      </c>
      <c r="Q8" s="8">
        <v>13</v>
      </c>
    </row>
    <row r="9" spans="1:17" s="2" customFormat="1" ht="24" customHeight="1">
      <c r="A9" s="8"/>
      <c r="B9" s="8"/>
      <c r="C9" s="8"/>
      <c r="D9" s="14" t="s">
        <v>106</v>
      </c>
      <c r="E9" s="15">
        <v>307.03</v>
      </c>
      <c r="F9" s="15">
        <v>0</v>
      </c>
      <c r="G9" s="15">
        <v>307.03</v>
      </c>
      <c r="H9" s="15">
        <v>0</v>
      </c>
      <c r="I9" s="15">
        <v>0</v>
      </c>
      <c r="J9" s="15">
        <v>0</v>
      </c>
      <c r="K9" s="15">
        <v>194.57</v>
      </c>
      <c r="L9" s="15">
        <v>0</v>
      </c>
      <c r="M9" s="15">
        <v>194.57</v>
      </c>
      <c r="N9" s="15">
        <v>112.45</v>
      </c>
      <c r="O9" s="15">
        <v>0</v>
      </c>
      <c r="P9" s="15">
        <v>112.45</v>
      </c>
      <c r="Q9" s="8"/>
    </row>
    <row r="10" spans="1:17" s="2" customFormat="1" ht="24" customHeight="1">
      <c r="A10" s="16" t="s">
        <v>176</v>
      </c>
      <c r="B10" s="17"/>
      <c r="C10" s="17" t="s">
        <v>108</v>
      </c>
      <c r="D10" s="18" t="s">
        <v>177</v>
      </c>
      <c r="E10" s="15">
        <v>307.03</v>
      </c>
      <c r="F10" s="15">
        <v>0</v>
      </c>
      <c r="G10" s="15">
        <v>307.03</v>
      </c>
      <c r="H10" s="15">
        <v>0</v>
      </c>
      <c r="I10" s="15">
        <v>0</v>
      </c>
      <c r="J10" s="15">
        <v>0</v>
      </c>
      <c r="K10" s="15">
        <v>194.57</v>
      </c>
      <c r="L10" s="15">
        <v>0</v>
      </c>
      <c r="M10" s="15">
        <v>194.57</v>
      </c>
      <c r="N10" s="15">
        <v>112.45</v>
      </c>
      <c r="O10" s="15">
        <v>0</v>
      </c>
      <c r="P10" s="15">
        <v>112.45</v>
      </c>
      <c r="Q10" s="8"/>
    </row>
    <row r="11" spans="1:17" s="2" customFormat="1" ht="24" customHeight="1">
      <c r="A11" s="16" t="s">
        <v>411</v>
      </c>
      <c r="B11" s="17"/>
      <c r="C11" s="17" t="s">
        <v>108</v>
      </c>
      <c r="D11" s="18" t="s">
        <v>193</v>
      </c>
      <c r="E11" s="15">
        <v>307.03</v>
      </c>
      <c r="F11" s="15">
        <v>0</v>
      </c>
      <c r="G11" s="15">
        <v>307.03</v>
      </c>
      <c r="H11" s="15">
        <v>0</v>
      </c>
      <c r="I11" s="15">
        <v>0</v>
      </c>
      <c r="J11" s="15">
        <v>0</v>
      </c>
      <c r="K11" s="15">
        <v>194.57</v>
      </c>
      <c r="L11" s="15">
        <v>0</v>
      </c>
      <c r="M11" s="15">
        <v>194.57</v>
      </c>
      <c r="N11" s="15">
        <v>112.45</v>
      </c>
      <c r="O11" s="15">
        <v>0</v>
      </c>
      <c r="P11" s="15">
        <v>112.45</v>
      </c>
      <c r="Q11" s="8"/>
    </row>
    <row r="12" spans="1:17" s="2" customFormat="1" ht="24" customHeight="1">
      <c r="A12" s="16" t="s">
        <v>412</v>
      </c>
      <c r="B12" s="17"/>
      <c r="C12" s="17" t="s">
        <v>108</v>
      </c>
      <c r="D12" s="18" t="s">
        <v>413</v>
      </c>
      <c r="E12" s="15">
        <v>200</v>
      </c>
      <c r="F12" s="15">
        <v>0</v>
      </c>
      <c r="G12" s="15">
        <v>200</v>
      </c>
      <c r="H12" s="15">
        <v>0</v>
      </c>
      <c r="I12" s="15">
        <v>0</v>
      </c>
      <c r="J12" s="15">
        <v>0</v>
      </c>
      <c r="K12" s="15">
        <v>96.67</v>
      </c>
      <c r="L12" s="15">
        <v>0</v>
      </c>
      <c r="M12" s="15">
        <v>96.67</v>
      </c>
      <c r="N12" s="15">
        <v>103.33</v>
      </c>
      <c r="O12" s="15">
        <v>0</v>
      </c>
      <c r="P12" s="15">
        <v>103.33</v>
      </c>
      <c r="Q12" s="8"/>
    </row>
    <row r="13" spans="1:17" s="2" customFormat="1" ht="24" customHeight="1">
      <c r="A13" s="16" t="s">
        <v>414</v>
      </c>
      <c r="B13" s="17"/>
      <c r="C13" s="17" t="s">
        <v>108</v>
      </c>
      <c r="D13" s="18" t="s">
        <v>415</v>
      </c>
      <c r="E13" s="15">
        <v>107.03</v>
      </c>
      <c r="F13" s="15">
        <v>0</v>
      </c>
      <c r="G13" s="15">
        <v>107.03</v>
      </c>
      <c r="H13" s="15">
        <v>0</v>
      </c>
      <c r="I13" s="15">
        <v>0</v>
      </c>
      <c r="J13" s="15">
        <v>0</v>
      </c>
      <c r="K13" s="15">
        <v>97.9</v>
      </c>
      <c r="L13" s="15">
        <v>0</v>
      </c>
      <c r="M13" s="15">
        <v>97.9</v>
      </c>
      <c r="N13" s="15">
        <v>9.12</v>
      </c>
      <c r="O13" s="15">
        <v>0</v>
      </c>
      <c r="P13" s="15">
        <v>9.12</v>
      </c>
      <c r="Q13" s="8"/>
    </row>
    <row r="14" spans="1:17" s="2" customFormat="1" ht="24" customHeight="1">
      <c r="A14" s="8"/>
      <c r="B14" s="8"/>
      <c r="C14" s="8"/>
      <c r="D14" s="14"/>
      <c r="E14" s="8"/>
      <c r="F14" s="8"/>
      <c r="G14" s="8"/>
      <c r="H14" s="8"/>
      <c r="I14" s="8"/>
      <c r="J14" s="8"/>
      <c r="K14" s="8"/>
      <c r="L14" s="8"/>
      <c r="M14" s="8"/>
      <c r="N14" s="8"/>
      <c r="O14" s="8"/>
      <c r="P14" s="8"/>
      <c r="Q14" s="8"/>
    </row>
    <row r="15" spans="1:17" s="2" customFormat="1" ht="24" customHeight="1">
      <c r="A15" s="8"/>
      <c r="B15" s="8"/>
      <c r="C15" s="8"/>
      <c r="D15" s="8"/>
      <c r="E15" s="8"/>
      <c r="F15" s="8"/>
      <c r="G15" s="8"/>
      <c r="H15" s="8"/>
      <c r="I15" s="8"/>
      <c r="J15" s="8"/>
      <c r="K15" s="8"/>
      <c r="L15" s="8"/>
      <c r="M15" s="8"/>
      <c r="N15" s="8"/>
      <c r="O15" s="8"/>
      <c r="P15" s="8"/>
      <c r="Q15" s="8"/>
    </row>
    <row r="16" spans="1:17" s="2" customFormat="1" ht="19.5" customHeight="1">
      <c r="A16" s="19" t="s">
        <v>416</v>
      </c>
      <c r="B16" s="19"/>
      <c r="C16" s="19"/>
      <c r="D16" s="19"/>
      <c r="E16" s="19"/>
      <c r="F16" s="19"/>
      <c r="G16" s="19"/>
      <c r="H16" s="19"/>
      <c r="I16" s="19"/>
      <c r="J16" s="19"/>
      <c r="K16" s="19"/>
      <c r="L16" s="19"/>
      <c r="M16" s="19"/>
      <c r="N16" s="19"/>
      <c r="O16" s="19"/>
      <c r="P16" s="19"/>
      <c r="Q16" s="19"/>
    </row>
    <row r="17" s="2" customFormat="1" ht="19.5" customHeight="1">
      <c r="A17" s="2" t="s">
        <v>228</v>
      </c>
    </row>
    <row r="18" s="2" customFormat="1" ht="19.5" customHeight="1">
      <c r="A18" s="2" t="s">
        <v>91</v>
      </c>
    </row>
    <row r="19" spans="1:17" ht="19.5" customHeight="1">
      <c r="A19" s="20"/>
      <c r="B19" s="20"/>
      <c r="C19" s="20"/>
      <c r="D19" s="20"/>
      <c r="E19" s="20"/>
      <c r="F19" s="20"/>
      <c r="G19" s="20"/>
      <c r="H19" s="20"/>
      <c r="I19" s="20"/>
      <c r="J19" s="20"/>
      <c r="K19" s="20"/>
      <c r="L19" s="20"/>
      <c r="M19" s="20"/>
      <c r="N19" s="20"/>
      <c r="O19" s="20"/>
      <c r="P19" s="20"/>
      <c r="Q19" s="20"/>
    </row>
    <row r="20" spans="1:17" ht="19.5" customHeight="1">
      <c r="A20" s="20"/>
      <c r="B20" s="20"/>
      <c r="C20" s="20"/>
      <c r="D20" s="20"/>
      <c r="E20" s="20"/>
      <c r="F20" s="20"/>
      <c r="G20" s="20"/>
      <c r="H20" s="20"/>
      <c r="I20" s="20"/>
      <c r="J20" s="20"/>
      <c r="K20" s="20"/>
      <c r="L20" s="20"/>
      <c r="M20" s="20"/>
      <c r="N20" s="20"/>
      <c r="O20" s="20"/>
      <c r="P20" s="20"/>
      <c r="Q20" s="20"/>
    </row>
    <row r="21" spans="1:17" ht="14.25">
      <c r="A21" s="20"/>
      <c r="B21" s="20"/>
      <c r="C21" s="20"/>
      <c r="D21" s="20"/>
      <c r="E21" s="20"/>
      <c r="F21" s="20"/>
      <c r="G21" s="20"/>
      <c r="H21" s="20"/>
      <c r="I21" s="20"/>
      <c r="J21" s="20"/>
      <c r="K21" s="20"/>
      <c r="L21" s="20"/>
      <c r="M21" s="20"/>
      <c r="N21" s="20"/>
      <c r="O21" s="20"/>
      <c r="P21" s="20"/>
      <c r="Q21" s="20"/>
    </row>
    <row r="22" spans="1:17" ht="14.25">
      <c r="A22" s="20"/>
      <c r="B22" s="20"/>
      <c r="C22" s="20"/>
      <c r="D22" s="20"/>
      <c r="E22" s="20"/>
      <c r="F22" s="20"/>
      <c r="G22" s="20"/>
      <c r="H22" s="20"/>
      <c r="I22" s="20"/>
      <c r="J22" s="20"/>
      <c r="K22" s="20"/>
      <c r="L22" s="20"/>
      <c r="M22" s="20"/>
      <c r="N22" s="20"/>
      <c r="O22" s="20"/>
      <c r="P22" s="20"/>
      <c r="Q22" s="20"/>
    </row>
    <row r="23" spans="1:17" ht="14.25">
      <c r="A23" s="20"/>
      <c r="B23" s="20"/>
      <c r="C23" s="20"/>
      <c r="D23" s="20"/>
      <c r="E23" s="20"/>
      <c r="F23" s="20"/>
      <c r="G23" s="20"/>
      <c r="H23" s="20"/>
      <c r="I23" s="20"/>
      <c r="J23" s="20"/>
      <c r="K23" s="20"/>
      <c r="L23" s="20"/>
      <c r="M23" s="20"/>
      <c r="N23" s="20"/>
      <c r="O23" s="20"/>
      <c r="P23" s="20"/>
      <c r="Q23" s="20"/>
    </row>
    <row r="24" spans="1:17" ht="14.25">
      <c r="A24" s="20"/>
      <c r="B24" s="20"/>
      <c r="C24" s="20"/>
      <c r="D24" s="20"/>
      <c r="E24" s="20"/>
      <c r="F24" s="20"/>
      <c r="G24" s="20"/>
      <c r="H24" s="20"/>
      <c r="I24" s="20"/>
      <c r="J24" s="20"/>
      <c r="K24" s="20"/>
      <c r="L24" s="20"/>
      <c r="M24" s="20"/>
      <c r="N24" s="20"/>
      <c r="O24" s="20"/>
      <c r="P24" s="20"/>
      <c r="Q24" s="20"/>
    </row>
  </sheetData>
  <sheetProtection/>
  <mergeCells count="23">
    <mergeCell ref="A2:Q2"/>
    <mergeCell ref="P6:Q6"/>
    <mergeCell ref="A10:C10"/>
    <mergeCell ref="A11:C11"/>
    <mergeCell ref="A12:C12"/>
    <mergeCell ref="A13:C13"/>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alignWithMargins="0">
    <oddFooter>&amp;C第&amp;P页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Administrator</cp:lastModifiedBy>
  <cp:lastPrinted>2017-07-12T09:35:09Z</cp:lastPrinted>
  <dcterms:created xsi:type="dcterms:W3CDTF">1996-12-17T01:32:42Z</dcterms:created>
  <dcterms:modified xsi:type="dcterms:W3CDTF">2017-10-23T07:40:14Z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ies>
</file>